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8625" yWindow="-150" windowWidth="14415" windowHeight="12420" activeTab="9"/>
  </bookViews>
  <sheets>
    <sheet name="Jan" sheetId="1" r:id="rId1"/>
    <sheet name="Feb" sheetId="3" r:id="rId2"/>
    <sheet name="March" sheetId="4" r:id="rId3"/>
    <sheet name="April" sheetId="5" r:id="rId4"/>
    <sheet name="May" sheetId="6" r:id="rId5"/>
    <sheet name="June" sheetId="7" r:id="rId6"/>
    <sheet name="July" sheetId="8" r:id="rId7"/>
    <sheet name="Aug" sheetId="9" r:id="rId8"/>
    <sheet name="Sept" sheetId="10" r:id="rId9"/>
    <sheet name="Oct" sheetId="11" r:id="rId10"/>
    <sheet name="Nov" sheetId="12" r:id="rId11"/>
    <sheet name="Dec" sheetId="13" r:id="rId12"/>
    <sheet name="CumMo" sheetId="2" r:id="rId13"/>
  </sheets>
  <definedNames>
    <definedName name="_xlnm.Print_Area" localSheetId="3">April!$A$1:$P$92</definedName>
    <definedName name="_xlnm.Print_Area" localSheetId="11">Dec!$A$1:$P$92</definedName>
    <definedName name="_xlnm.Print_Area" localSheetId="0">Jan!$A$1:$P$92</definedName>
  </definedNames>
  <calcPr calcId="125725"/>
  <fileRecoveryPr autoRecover="0"/>
</workbook>
</file>

<file path=xl/calcChain.xml><?xml version="1.0" encoding="utf-8"?>
<calcChain xmlns="http://schemas.openxmlformats.org/spreadsheetml/2006/main">
  <c r="P69" i="11"/>
  <c r="P70"/>
  <c r="P71"/>
  <c r="P73"/>
  <c r="P74"/>
  <c r="P77"/>
  <c r="P78"/>
  <c r="P79"/>
  <c r="P80"/>
  <c r="P81"/>
  <c r="P82"/>
  <c r="P84"/>
  <c r="P85"/>
  <c r="P86"/>
  <c r="P88"/>
  <c r="P89"/>
  <c r="P90"/>
  <c r="P91"/>
  <c r="P92"/>
  <c r="P6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38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4"/>
  <c r="P69" i="10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6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38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4"/>
  <c r="P69" i="9"/>
  <c r="P70"/>
  <c r="P71"/>
  <c r="P72"/>
  <c r="P73"/>
  <c r="P74"/>
  <c r="P76"/>
  <c r="P77"/>
  <c r="P78"/>
  <c r="P79"/>
  <c r="P80"/>
  <c r="P81"/>
  <c r="P82"/>
  <c r="P84"/>
  <c r="P85"/>
  <c r="P86"/>
  <c r="P89"/>
  <c r="P90"/>
  <c r="P91"/>
  <c r="P92"/>
  <c r="P68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4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38"/>
  <c r="P69" i="8" l="1"/>
  <c r="P70"/>
  <c r="P71"/>
  <c r="P72"/>
  <c r="P73"/>
  <c r="P74"/>
  <c r="P76"/>
  <c r="P77"/>
  <c r="P78"/>
  <c r="P79"/>
  <c r="P80"/>
  <c r="P81"/>
  <c r="P82"/>
  <c r="P84"/>
  <c r="P85"/>
  <c r="P86"/>
  <c r="P88"/>
  <c r="P89"/>
  <c r="P90"/>
  <c r="P92"/>
  <c r="P6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38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4"/>
  <c r="P39" i="7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38"/>
  <c r="P69"/>
  <c r="P70"/>
  <c r="P71"/>
  <c r="P73"/>
  <c r="P74"/>
  <c r="P76"/>
  <c r="P77"/>
  <c r="P78"/>
  <c r="P79"/>
  <c r="P80"/>
  <c r="P81"/>
  <c r="P82"/>
  <c r="P84"/>
  <c r="P85"/>
  <c r="P86"/>
  <c r="P88"/>
  <c r="P89"/>
  <c r="P90"/>
  <c r="P92"/>
  <c r="P68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4"/>
  <c r="P69" i="6"/>
  <c r="P70"/>
  <c r="P71"/>
  <c r="P72"/>
  <c r="P73"/>
  <c r="P74"/>
  <c r="P76"/>
  <c r="P77"/>
  <c r="P78"/>
  <c r="P79"/>
  <c r="P80"/>
  <c r="P81"/>
  <c r="P82"/>
  <c r="P84"/>
  <c r="P85"/>
  <c r="P86"/>
  <c r="P88"/>
  <c r="P89"/>
  <c r="P90"/>
  <c r="P91"/>
  <c r="P92"/>
  <c r="P6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38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4"/>
  <c r="P92" i="5"/>
  <c r="P69"/>
  <c r="P70"/>
  <c r="P71"/>
  <c r="P72"/>
  <c r="P73"/>
  <c r="P74"/>
  <c r="P77"/>
  <c r="P78"/>
  <c r="P79"/>
  <c r="P80"/>
  <c r="P81"/>
  <c r="P82"/>
  <c r="P84"/>
  <c r="P86"/>
  <c r="P88"/>
  <c r="P89"/>
  <c r="P90"/>
  <c r="P91"/>
  <c r="P6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38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4"/>
  <c r="P69" i="4" l="1"/>
  <c r="P70"/>
  <c r="P71"/>
  <c r="P72"/>
  <c r="P73"/>
  <c r="P74"/>
  <c r="P76"/>
  <c r="P77"/>
  <c r="P78"/>
  <c r="P79"/>
  <c r="P80"/>
  <c r="P81"/>
  <c r="P82"/>
  <c r="P83"/>
  <c r="P84"/>
  <c r="P85"/>
  <c r="P86"/>
  <c r="P88"/>
  <c r="P89"/>
  <c r="P90"/>
  <c r="P91"/>
  <c r="P92"/>
  <c r="P68"/>
  <c r="P62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38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4"/>
  <c r="P69" i="3"/>
  <c r="P70"/>
  <c r="P71"/>
  <c r="P73"/>
  <c r="P74"/>
  <c r="P75"/>
  <c r="P76"/>
  <c r="P77"/>
  <c r="P78"/>
  <c r="P79"/>
  <c r="P80"/>
  <c r="P81"/>
  <c r="P82"/>
  <c r="P84"/>
  <c r="P85"/>
  <c r="P86"/>
  <c r="P88"/>
  <c r="P89"/>
  <c r="P90"/>
  <c r="P91"/>
  <c r="P92"/>
  <c r="P6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38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4"/>
  <c r="L62" i="1"/>
  <c r="L92" l="1"/>
  <c r="L69"/>
  <c r="L70"/>
  <c r="L71"/>
  <c r="L73"/>
  <c r="L74"/>
  <c r="L76"/>
  <c r="L77"/>
  <c r="L78"/>
  <c r="L79"/>
  <c r="L80"/>
  <c r="L81"/>
  <c r="L82"/>
  <c r="L84"/>
  <c r="L85"/>
  <c r="L86"/>
  <c r="L88"/>
  <c r="L89"/>
  <c r="L91"/>
  <c r="L6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38"/>
  <c r="L5" l="1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4"/>
  <c r="P92" l="1"/>
  <c r="P91"/>
  <c r="P89"/>
  <c r="P88"/>
  <c r="P84"/>
  <c r="P82"/>
  <c r="P80"/>
  <c r="P79"/>
  <c r="P78"/>
  <c r="P77"/>
  <c r="P74"/>
  <c r="P73"/>
  <c r="P71"/>
  <c r="P70"/>
  <c r="P69"/>
  <c r="P68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5" l="1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4"/>
</calcChain>
</file>

<file path=xl/sharedStrings.xml><?xml version="1.0" encoding="utf-8"?>
<sst xmlns="http://schemas.openxmlformats.org/spreadsheetml/2006/main" count="1858" uniqueCount="209">
  <si>
    <t>King</t>
  </si>
  <si>
    <t>Snohomish</t>
  </si>
  <si>
    <t>Pierce</t>
  </si>
  <si>
    <t>Kitsap</t>
  </si>
  <si>
    <t>Mason</t>
  </si>
  <si>
    <t>Skagit</t>
  </si>
  <si>
    <t>Grays Harbor</t>
  </si>
  <si>
    <t>Lewis</t>
  </si>
  <si>
    <t>Cowlitz</t>
  </si>
  <si>
    <t>Grant</t>
  </si>
  <si>
    <t>Thurston</t>
  </si>
  <si>
    <t>San Juan</t>
  </si>
  <si>
    <t>Island</t>
  </si>
  <si>
    <t>Kittitas</t>
  </si>
  <si>
    <t>Jefferson</t>
  </si>
  <si>
    <t>Okanogan</t>
  </si>
  <si>
    <t>Whatcom</t>
  </si>
  <si>
    <t>Clark</t>
  </si>
  <si>
    <t>Pacific</t>
  </si>
  <si>
    <t>Ferry</t>
  </si>
  <si>
    <t>Clallam</t>
  </si>
  <si>
    <t>Chelan</t>
  </si>
  <si>
    <t>Douglas</t>
  </si>
  <si>
    <t>Others</t>
  </si>
  <si>
    <t>Total</t>
  </si>
  <si>
    <t>NA</t>
  </si>
  <si>
    <t>LISTINGS</t>
  </si>
  <si>
    <t>PENDING SALES</t>
  </si>
  <si>
    <t>CLOSED SALES</t>
  </si>
  <si>
    <t>Months of Inventory</t>
  </si>
  <si>
    <t>N/A</t>
  </si>
  <si>
    <t>County</t>
  </si>
  <si>
    <t>Recaps - Northwest MLS (RESIDENTIAL + CONDO)</t>
  </si>
  <si>
    <t>Recaps - Northwest MLS (RESIDENTIAL ONLY)</t>
  </si>
  <si>
    <t>Recaps - Northwest MLS (CONDO ONLY)</t>
  </si>
  <si>
    <t>Northwest Multiple Listing Service</t>
  </si>
  <si>
    <t>RES+CONDO</t>
  </si>
  <si>
    <t>MEDIAN SALES PRICE</t>
  </si>
  <si>
    <t>Jan</t>
  </si>
  <si>
    <t>Feb</t>
  </si>
  <si>
    <t>Mar</t>
  </si>
  <si>
    <t>Apr</t>
  </si>
  <si>
    <t>May</t>
  </si>
  <si>
    <t>Jun</t>
  </si>
  <si>
    <t>July</t>
  </si>
  <si>
    <t>Aug</t>
  </si>
  <si>
    <t>Sept</t>
  </si>
  <si>
    <t>Oct</t>
  </si>
  <si>
    <t>Nov</t>
  </si>
  <si>
    <t>Dec</t>
  </si>
  <si>
    <t>% change since Jan</t>
  </si>
  <si>
    <t>Breakouts for Residential Only (Single Family Homes) and Condominium Only appear on next page</t>
  </si>
  <si>
    <r>
      <t xml:space="preserve">* </t>
    </r>
    <r>
      <rPr>
        <sz val="9"/>
        <rFont val="Arial"/>
        <family val="2"/>
      </rPr>
      <t>Note to reporters &amp; editors: for breakouts by MLS map areas, please contact Cheri Brennan, Alliance Communications, 425.957-0654</t>
    </r>
  </si>
  <si>
    <t>All other (non-member/non-media) inquiries should be directed to the Kirkland office of Northwest MLS, 425.820-9200</t>
  </si>
  <si>
    <t>Months of Inventory calculated using Total Active divided by Total Sold for current month.</t>
  </si>
  <si>
    <t>% Change, Pending</t>
  </si>
  <si>
    <t>% Chg, Median Price</t>
  </si>
  <si>
    <t>% Change,  Ttl Active</t>
  </si>
  <si>
    <t>% Change, Closed</t>
  </si>
  <si>
    <t>NWMLS p. 2 Recaps</t>
  </si>
  <si>
    <t>NWMLS p. 3 Recaps</t>
  </si>
  <si>
    <t>NWMLS p. 3 Recap</t>
  </si>
  <si>
    <t xml:space="preserve">NWMLS p. 2 Recaps </t>
  </si>
  <si>
    <t xml:space="preserve">NWMLS p. 3 Recaps </t>
  </si>
  <si>
    <t xml:space="preserve">NWMLS p. 2 Recaps  </t>
  </si>
  <si>
    <t>2018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</si>
  <si>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</si>
  <si>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</si>
  <si>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</si>
  <si>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</si>
  <si>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</si>
  <si>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</si>
  <si>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</si>
  <si>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</si>
  <si>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</si>
  <si>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</si>
  <si>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</si>
  <si>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</si>
  <si>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New
Jan 2018</t>
  </si>
  <si>
    <t>Ttl Active
Jan 2018</t>
  </si>
  <si>
    <t>New
Jan 2017</t>
  </si>
  <si>
    <t>Ttl Active
Jan 2017</t>
  </si>
  <si>
    <t>% Change,
Ttl Active</t>
  </si>
  <si>
    <t>Closed
Jan 2018</t>
  </si>
  <si>
    <t>Median $,
Jan 2018</t>
  </si>
  <si>
    <t>Pending
Jan 2017</t>
  </si>
  <si>
    <t>Closed
Jan 2017</t>
  </si>
  <si>
    <t>Median $,
Jan 2017</t>
  </si>
  <si>
    <t>Pending
Jan 2018</t>
  </si>
  <si>
    <t>% change,
Closed</t>
  </si>
  <si>
    <t>% Chg,
Median Price</t>
  </si>
  <si>
    <t>Months of
Inventory</t>
  </si>
  <si>
    <t>NWMLS p. 2 Recaps (Jan. 2018)</t>
  </si>
  <si>
    <t>NWMLS p. 3 Recaps (Jan. 2018)</t>
  </si>
  <si>
    <t>New
Feb  2018</t>
  </si>
  <si>
    <t>New
Feb 2017</t>
  </si>
  <si>
    <t>Ttl Active
Feb 2018</t>
  </si>
  <si>
    <t>Pending   Feb 2018</t>
  </si>
  <si>
    <t>Pending
Feb 2017</t>
  </si>
  <si>
    <t>% Change,
Pending</t>
  </si>
  <si>
    <t>Ttl Active
Feb 2017</t>
  </si>
  <si>
    <t>Closed
Feb 2018</t>
  </si>
  <si>
    <t>Closed
Feb 2017</t>
  </si>
  <si>
    <t>% Change,
Closed</t>
  </si>
  <si>
    <t>Median $,
Feb 2018</t>
  </si>
  <si>
    <t>Median $,
Feb 2017</t>
  </si>
  <si>
    <t>New
Mar 2018</t>
  </si>
  <si>
    <t>New
Mar 2017</t>
  </si>
  <si>
    <t>Ttl Active
Mar 2018</t>
  </si>
  <si>
    <t>Ttl Active
Mar 2017</t>
  </si>
  <si>
    <t>Pending
Mar 2018</t>
  </si>
  <si>
    <t>Pending
Mar 2017</t>
  </si>
  <si>
    <t>Closed
Mar 2017</t>
  </si>
  <si>
    <t>Closed
Mar 2018</t>
  </si>
  <si>
    <t>Median $,
Mar 2018</t>
  </si>
  <si>
    <t>Median $,
Mar 2017</t>
  </si>
  <si>
    <t>New
Apr 2018</t>
  </si>
  <si>
    <t>New
Apr 2017</t>
  </si>
  <si>
    <t>Ttl Active
Apr 2018</t>
  </si>
  <si>
    <t>Ttl Active
Apr 2017</t>
  </si>
  <si>
    <t>Pending
Apr 2018</t>
  </si>
  <si>
    <t>Pending
Apr 2017</t>
  </si>
  <si>
    <t>Closed
Apr 2018</t>
  </si>
  <si>
    <t>Closed
Apr 2017</t>
  </si>
  <si>
    <t>Median $,
Apr 2018</t>
  </si>
  <si>
    <t>Median $,
Apr 2017</t>
  </si>
  <si>
    <t>Months of 
Inventory</t>
  </si>
  <si>
    <t>New
May 2018</t>
  </si>
  <si>
    <t>New
May 2017</t>
  </si>
  <si>
    <t>Ttl Active
May 2018</t>
  </si>
  <si>
    <t>Ttl Active
May 2017</t>
  </si>
  <si>
    <t>Pending
May 2018</t>
  </si>
  <si>
    <t>Pending
May 2017</t>
  </si>
  <si>
    <t>Closed
May 2018</t>
  </si>
  <si>
    <t>Closed
May 2017</t>
  </si>
  <si>
    <t>Median $,
May 2018</t>
  </si>
  <si>
    <t>Median $
May 2017</t>
  </si>
  <si>
    <t>New
Jun 2018</t>
  </si>
  <si>
    <t>New
Jun 2017</t>
  </si>
  <si>
    <t>Ttl Active
Jun 2018</t>
  </si>
  <si>
    <t>Ttl Active
Jun 2017</t>
  </si>
  <si>
    <t>Pending
Jun 2018</t>
  </si>
  <si>
    <t>Pending
Jun 2017</t>
  </si>
  <si>
    <t>Closed
Jun 2018</t>
  </si>
  <si>
    <t>Closed
Jun 2017</t>
  </si>
  <si>
    <t>Median $
Jun 2018</t>
  </si>
  <si>
    <t>Median $
Jun 2017</t>
  </si>
  <si>
    <t>New
Jul 2018</t>
  </si>
  <si>
    <t>New
Jul 2017</t>
  </si>
  <si>
    <t>Ttl Active
Jul 2018</t>
  </si>
  <si>
    <t>Ttl Active
Jul 2017</t>
  </si>
  <si>
    <t>Pending
Jul 2018</t>
  </si>
  <si>
    <t>Pending
Jul 2017</t>
  </si>
  <si>
    <t>Closed
Jul 2018</t>
  </si>
  <si>
    <t>Closed
Jul 2017</t>
  </si>
  <si>
    <t>Median $
Jul 2018</t>
  </si>
  <si>
    <t>Median $
Jul 2017</t>
  </si>
  <si>
    <t>New
Aug 2018</t>
  </si>
  <si>
    <t>New
Aug 2017</t>
  </si>
  <si>
    <t>Ttl Active
Aug 2018</t>
  </si>
  <si>
    <t>Pending
Aug 2018</t>
  </si>
  <si>
    <t>Pending
Aug 2017</t>
  </si>
  <si>
    <t>Closed
Aug 2017</t>
  </si>
  <si>
    <t>Closed
Aug 2018</t>
  </si>
  <si>
    <t>Median $,
Aug 2018</t>
  </si>
  <si>
    <t>Median $,
Aug 2017</t>
  </si>
  <si>
    <t>New
Sep 2018</t>
  </si>
  <si>
    <t>New
Sep 2017</t>
  </si>
  <si>
    <t>Ttl Active
Sep 2018</t>
  </si>
  <si>
    <t>Ttl Active
Sep 2017</t>
  </si>
  <si>
    <t>Pending
Sep 2018</t>
  </si>
  <si>
    <t>Pending
Sep 2017</t>
  </si>
  <si>
    <t>Closed
Sep 2018</t>
  </si>
  <si>
    <t>Closed
Sep 2017</t>
  </si>
  <si>
    <t>Median $,
Sep 2018</t>
  </si>
  <si>
    <t>Median $,
Sep 2017</t>
  </si>
  <si>
    <t>% Chg, 
Median Price</t>
  </si>
  <si>
    <t>New
Oct 2018</t>
  </si>
  <si>
    <t>New
Oct 2017</t>
  </si>
  <si>
    <t>Ttl Active
Oct 2018</t>
  </si>
  <si>
    <t>Ttl Active
Oct 2017</t>
  </si>
  <si>
    <t>Pending
Oct 2018</t>
  </si>
  <si>
    <t>Pending
Oct 2017</t>
  </si>
  <si>
    <t>Closed
Oct 2018</t>
  </si>
  <si>
    <t>Closed
Oct 2017</t>
  </si>
  <si>
    <t>Median $
Oct 2018</t>
  </si>
  <si>
    <t>Median $
Oct 2017</t>
  </si>
  <si>
    <t>New
Nov 2018</t>
  </si>
  <si>
    <t>New
Nov 2017</t>
  </si>
  <si>
    <t>Ttl Active
Nov 2018</t>
  </si>
  <si>
    <t>Ttl Active
Nov 2017</t>
  </si>
  <si>
    <t>Pending
Nov 2018</t>
  </si>
  <si>
    <t>Pending
Nov 2017</t>
  </si>
  <si>
    <t>Closed
Nov 2018</t>
  </si>
  <si>
    <t>Closed
Nov 2017</t>
  </si>
  <si>
    <t>Median $
Nov 2018</t>
  </si>
  <si>
    <t>Median $
Nov 2017</t>
  </si>
  <si>
    <t>New
Dec 2018</t>
  </si>
  <si>
    <t>New
Dec 2017</t>
  </si>
  <si>
    <t>Ttl Active
Dec 2018</t>
  </si>
  <si>
    <t>Ttl Active
Dec 2017</t>
  </si>
  <si>
    <t>% Change,
 Ttl Active</t>
  </si>
  <si>
    <t>Pending
Dec 2018</t>
  </si>
  <si>
    <t>Pending
Dec 2017</t>
  </si>
  <si>
    <t>Closed
Dec 2018</t>
  </si>
  <si>
    <t>Closed
Dec 2017</t>
  </si>
  <si>
    <t>Median $
Dec 2018</t>
  </si>
  <si>
    <t>Median $
Dec 2017</t>
  </si>
  <si>
    <t>Ttl Active Aug 2017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</si>
</sst>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37">
    <font>
      <sz val="10"/>
      <name val="Arial"/>
    </font>
    <font>
      <b/>
      <sz val="10"/>
      <name val="Arial"/>
      <family val="2"/>
    </font>
    <font>
      <b/>
      <sz val="10"/>
      <color theme="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sz val="1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8"/>
      <name val="Abadi MT Condensed Light"/>
      <family val="2"/>
    </font>
    <font>
      <b/>
      <sz val="10"/>
      <color theme="0" tint="-4.9989318521683403E-2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617842"/>
        <bgColor indexed="64"/>
      </patternFill>
    </fill>
    <fill>
      <patternFill patternType="solid">
        <fgColor rgb="FFE6E7E0"/>
        <bgColor indexed="64"/>
      </patternFill>
    </fill>
    <fill>
      <patternFill patternType="solid">
        <fgColor rgb="FFC79E42"/>
        <bgColor indexed="64"/>
      </patternFill>
    </fill>
    <fill>
      <patternFill patternType="solid">
        <fgColor rgb="FFECD379"/>
        <bgColor indexed="64"/>
      </patternFill>
    </fill>
    <fill>
      <patternFill patternType="solid">
        <fgColor rgb="FF6989A9"/>
        <bgColor indexed="64"/>
      </patternFill>
    </fill>
    <fill>
      <patternFill patternType="solid">
        <fgColor rgb="FFE8EAEF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873625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6" borderId="0" applyNumberFormat="0" applyBorder="0" applyAlignment="0" applyProtection="0"/>
    <xf numFmtId="0" fontId="16" fillId="23" borderId="14" applyNumberFormat="0" applyAlignment="0" applyProtection="0"/>
    <xf numFmtId="0" fontId="17" fillId="24" borderId="15" applyNumberFormat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2" fillId="0" borderId="18" applyNumberFormat="0" applyFill="0" applyAlignment="0" applyProtection="0"/>
    <xf numFmtId="0" fontId="22" fillId="0" borderId="0" applyNumberFormat="0" applyFill="0" applyBorder="0" applyAlignment="0" applyProtection="0"/>
    <xf numFmtId="0" fontId="23" fillId="10" borderId="14" applyNumberFormat="0" applyAlignment="0" applyProtection="0"/>
    <xf numFmtId="0" fontId="24" fillId="0" borderId="19" applyNumberFormat="0" applyFill="0" applyAlignment="0" applyProtection="0"/>
    <xf numFmtId="0" fontId="25" fillId="25" borderId="0" applyNumberFormat="0" applyBorder="0" applyAlignment="0" applyProtection="0"/>
    <xf numFmtId="0" fontId="12" fillId="26" borderId="20" applyNumberFormat="0" applyFont="0" applyAlignment="0" applyProtection="0"/>
    <xf numFmtId="0" fontId="26" fillId="23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22" applyNumberFormat="0" applyFill="0" applyAlignment="0" applyProtection="0"/>
    <xf numFmtId="0" fontId="29" fillId="0" borderId="0" applyNumberFormat="0" applyFill="0" applyBorder="0" applyAlignment="0" applyProtection="0"/>
  </cellStyleXfs>
  <cellXfs count="158"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 applyAlignment="1">
      <alignment horizontal="right"/>
    </xf>
    <xf numFmtId="10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6" fillId="0" borderId="0" xfId="0" applyFont="1"/>
    <xf numFmtId="0" fontId="5" fillId="0" borderId="1" xfId="0" applyFont="1" applyBorder="1" applyAlignment="1" applyProtection="1">
      <alignment horizontal="left" vertical="top" wrapText="1" readingOrder="1"/>
      <protection locked="0"/>
    </xf>
    <xf numFmtId="0" fontId="7" fillId="0" borderId="1" xfId="0" applyFont="1" applyBorder="1" applyAlignment="1" applyProtection="1">
      <alignment vertical="top" wrapText="1" readingOrder="1"/>
      <protection locked="0"/>
    </xf>
    <xf numFmtId="2" fontId="0" fillId="0" borderId="0" xfId="0" applyNumberFormat="1"/>
    <xf numFmtId="2" fontId="4" fillId="0" borderId="1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49" fontId="1" fillId="0" borderId="0" xfId="0" applyNumberFormat="1" applyFont="1" applyBorder="1" applyAlignment="1"/>
    <xf numFmtId="0" fontId="11" fillId="0" borderId="1" xfId="0" applyFont="1" applyFill="1" applyBorder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vertical="top" wrapText="1"/>
    </xf>
    <xf numFmtId="0" fontId="4" fillId="0" borderId="12" xfId="0" applyFont="1" applyBorder="1"/>
    <xf numFmtId="164" fontId="4" fillId="0" borderId="12" xfId="0" applyNumberFormat="1" applyFont="1" applyBorder="1"/>
    <xf numFmtId="10" fontId="0" fillId="0" borderId="1" xfId="0" applyNumberFormat="1" applyBorder="1"/>
    <xf numFmtId="0" fontId="4" fillId="0" borderId="1" xfId="0" applyFont="1" applyBorder="1"/>
    <xf numFmtId="164" fontId="4" fillId="0" borderId="1" xfId="0" applyNumberFormat="1" applyFont="1" applyBorder="1"/>
    <xf numFmtId="164" fontId="4" fillId="0" borderId="13" xfId="0" applyNumberFormat="1" applyFont="1" applyFill="1" applyBorder="1"/>
    <xf numFmtId="0" fontId="8" fillId="0" borderId="1" xfId="0" applyFont="1" applyBorder="1"/>
    <xf numFmtId="164" fontId="8" fillId="0" borderId="1" xfId="0" applyNumberFormat="1" applyFont="1" applyBorder="1"/>
    <xf numFmtId="10" fontId="7" fillId="0" borderId="0" xfId="0" applyNumberFormat="1" applyFont="1" applyBorder="1" applyAlignment="1" applyProtection="1">
      <alignment horizontal="right" vertical="top" wrapText="1" readingOrder="1"/>
    </xf>
    <xf numFmtId="0" fontId="8" fillId="0" borderId="0" xfId="0" applyFont="1" applyBorder="1" applyAlignment="1">
      <alignment horizontal="left"/>
    </xf>
    <xf numFmtId="2" fontId="8" fillId="0" borderId="0" xfId="0" applyNumberFormat="1" applyFont="1" applyBorder="1"/>
    <xf numFmtId="164" fontId="7" fillId="0" borderId="0" xfId="0" applyNumberFormat="1" applyFont="1" applyBorder="1" applyAlignment="1" applyProtection="1">
      <alignment horizontal="right" vertical="top" wrapText="1" readingOrder="1"/>
      <protection locked="0"/>
    </xf>
    <xf numFmtId="10" fontId="7" fillId="0" borderId="0" xfId="0" applyNumberFormat="1" applyFont="1" applyBorder="1" applyAlignment="1" applyProtection="1">
      <alignment horizontal="right" vertical="top" wrapText="1" readingOrder="1"/>
      <protection locked="0"/>
    </xf>
    <xf numFmtId="3" fontId="7" fillId="0" borderId="0" xfId="0" applyNumberFormat="1" applyFont="1" applyBorder="1" applyAlignment="1" applyProtection="1">
      <alignment horizontal="right" vertical="top" wrapText="1" readingOrder="1"/>
      <protection locked="0"/>
    </xf>
    <xf numFmtId="0" fontId="7" fillId="0" borderId="0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/>
    <xf numFmtId="0" fontId="4" fillId="0" borderId="0" xfId="0" applyFont="1" applyBorder="1" applyAlignment="1">
      <alignment horizontal="left"/>
    </xf>
    <xf numFmtId="0" fontId="0" fillId="0" borderId="1" xfId="0" applyBorder="1"/>
    <xf numFmtId="10" fontId="8" fillId="0" borderId="0" xfId="0" applyNumberFormat="1" applyFont="1" applyBorder="1" applyAlignment="1">
      <alignment horizontal="left"/>
    </xf>
    <xf numFmtId="2" fontId="4" fillId="0" borderId="1" xfId="0" applyNumberFormat="1" applyFont="1" applyBorder="1"/>
    <xf numFmtId="2" fontId="8" fillId="0" borderId="1" xfId="0" applyNumberFormat="1" applyFont="1" applyBorder="1"/>
    <xf numFmtId="0" fontId="9" fillId="32" borderId="5" xfId="0" applyFont="1" applyFill="1" applyBorder="1" applyAlignment="1">
      <alignment horizontal="center" vertical="top" wrapText="1"/>
    </xf>
    <xf numFmtId="0" fontId="9" fillId="32" borderId="1" xfId="0" applyFont="1" applyFill="1" applyBorder="1" applyAlignment="1">
      <alignment horizontal="center" vertical="top" wrapText="1"/>
    </xf>
    <xf numFmtId="0" fontId="7" fillId="33" borderId="1" xfId="0" applyFont="1" applyFill="1" applyBorder="1" applyAlignment="1" applyProtection="1">
      <alignment vertical="top" wrapText="1" readingOrder="1"/>
      <protection locked="0"/>
    </xf>
    <xf numFmtId="2" fontId="8" fillId="33" borderId="1" xfId="0" applyNumberFormat="1" applyFont="1" applyFill="1" applyBorder="1"/>
    <xf numFmtId="2" fontId="8" fillId="33" borderId="1" xfId="0" applyNumberFormat="1" applyFont="1" applyFill="1" applyBorder="1" applyAlignment="1">
      <alignment horizontal="right"/>
    </xf>
    <xf numFmtId="0" fontId="9" fillId="28" borderId="27" xfId="0" applyFont="1" applyFill="1" applyBorder="1" applyAlignment="1">
      <alignment horizontal="center" vertical="top" wrapText="1"/>
    </xf>
    <xf numFmtId="0" fontId="9" fillId="28" borderId="28" xfId="0" applyFont="1" applyFill="1" applyBorder="1" applyAlignment="1">
      <alignment horizontal="center" vertical="top" wrapText="1"/>
    </xf>
    <xf numFmtId="0" fontId="9" fillId="28" borderId="29" xfId="0" applyFont="1" applyFill="1" applyBorder="1" applyAlignment="1">
      <alignment horizontal="center" vertical="top" wrapText="1"/>
    </xf>
    <xf numFmtId="49" fontId="9" fillId="30" borderId="27" xfId="0" applyNumberFormat="1" applyFont="1" applyFill="1" applyBorder="1" applyAlignment="1">
      <alignment horizontal="center" vertical="top" wrapText="1"/>
    </xf>
    <xf numFmtId="49" fontId="9" fillId="30" borderId="28" xfId="0" applyNumberFormat="1" applyFont="1" applyFill="1" applyBorder="1" applyAlignment="1">
      <alignment horizontal="center" vertical="top" wrapText="1"/>
    </xf>
    <xf numFmtId="0" fontId="9" fillId="30" borderId="29" xfId="0" applyFont="1" applyFill="1" applyBorder="1" applyAlignment="1">
      <alignment horizontal="center" vertical="top" wrapText="1"/>
    </xf>
    <xf numFmtId="49" fontId="9" fillId="32" borderId="27" xfId="0" applyNumberFormat="1" applyFont="1" applyFill="1" applyBorder="1" applyAlignment="1">
      <alignment horizontal="center" vertical="top" wrapText="1"/>
    </xf>
    <xf numFmtId="49" fontId="9" fillId="32" borderId="28" xfId="0" applyNumberFormat="1" applyFont="1" applyFill="1" applyBorder="1" applyAlignment="1">
      <alignment horizontal="center" vertical="top" wrapText="1"/>
    </xf>
    <xf numFmtId="0" fontId="9" fillId="32" borderId="28" xfId="0" applyFont="1" applyFill="1" applyBorder="1" applyAlignment="1">
      <alignment horizontal="center" vertical="top" wrapText="1"/>
    </xf>
    <xf numFmtId="0" fontId="9" fillId="32" borderId="29" xfId="0" applyFont="1" applyFill="1" applyBorder="1" applyAlignment="1">
      <alignment horizontal="center" vertical="top" wrapText="1"/>
    </xf>
    <xf numFmtId="0" fontId="9" fillId="30" borderId="28" xfId="0" applyFont="1" applyFill="1" applyBorder="1" applyAlignment="1">
      <alignment horizontal="center" vertical="top" wrapText="1"/>
    </xf>
    <xf numFmtId="0" fontId="30" fillId="0" borderId="1" xfId="0" applyFont="1" applyBorder="1" applyAlignment="1" applyProtection="1">
      <alignment vertical="top" wrapText="1" readingOrder="1"/>
      <protection locked="0"/>
    </xf>
    <xf numFmtId="3" fontId="30" fillId="0" borderId="1" xfId="0" applyNumberFormat="1" applyFont="1" applyBorder="1" applyAlignment="1" applyProtection="1">
      <alignment vertical="top" wrapText="1" readingOrder="1"/>
      <protection locked="0"/>
    </xf>
    <xf numFmtId="164" fontId="30" fillId="0" borderId="1" xfId="0" applyNumberFormat="1" applyFont="1" applyBorder="1" applyAlignment="1" applyProtection="1">
      <alignment vertical="top" wrapText="1" readingOrder="1"/>
      <protection locked="0"/>
    </xf>
    <xf numFmtId="10" fontId="30" fillId="0" borderId="1" xfId="0" applyNumberFormat="1" applyFont="1" applyBorder="1" applyAlignment="1" applyProtection="1">
      <alignment vertical="top" wrapText="1" readingOrder="1"/>
      <protection locked="0"/>
    </xf>
    <xf numFmtId="3" fontId="30" fillId="33" borderId="1" xfId="0" applyNumberFormat="1" applyFont="1" applyFill="1" applyBorder="1" applyAlignment="1" applyProtection="1">
      <alignment vertical="top" wrapText="1" readingOrder="1"/>
      <protection locked="0"/>
    </xf>
    <xf numFmtId="10" fontId="30" fillId="33" borderId="1" xfId="0" applyNumberFormat="1" applyFont="1" applyFill="1" applyBorder="1" applyAlignment="1" applyProtection="1">
      <alignment vertical="top" wrapText="1" readingOrder="1"/>
      <protection locked="0"/>
    </xf>
    <xf numFmtId="164" fontId="30" fillId="33" borderId="1" xfId="0" applyNumberFormat="1" applyFont="1" applyFill="1" applyBorder="1" applyAlignment="1" applyProtection="1">
      <alignment vertical="top" wrapText="1" readingOrder="1"/>
      <protection locked="0"/>
    </xf>
    <xf numFmtId="10" fontId="31" fillId="0" borderId="1" xfId="0" applyNumberFormat="1" applyFont="1" applyBorder="1" applyAlignment="1" applyProtection="1">
      <alignment vertical="top" wrapText="1" readingOrder="1"/>
      <protection locked="0"/>
    </xf>
    <xf numFmtId="3" fontId="31" fillId="0" borderId="1" xfId="0" applyNumberFormat="1" applyFont="1" applyBorder="1" applyAlignment="1" applyProtection="1">
      <alignment vertical="top" wrapText="1" readingOrder="1"/>
      <protection locked="0"/>
    </xf>
    <xf numFmtId="164" fontId="31" fillId="0" borderId="1" xfId="0" applyNumberFormat="1" applyFont="1" applyBorder="1" applyAlignment="1" applyProtection="1">
      <alignment vertical="top" wrapText="1" readingOrder="1"/>
      <protection locked="0"/>
    </xf>
    <xf numFmtId="2" fontId="12" fillId="0" borderId="1" xfId="0" applyNumberFormat="1" applyFont="1" applyBorder="1"/>
    <xf numFmtId="2" fontId="1" fillId="33" borderId="1" xfId="0" applyNumberFormat="1" applyFont="1" applyFill="1" applyBorder="1"/>
    <xf numFmtId="10" fontId="31" fillId="0" borderId="1" xfId="0" applyNumberFormat="1" applyFont="1" applyBorder="1" applyAlignment="1" applyProtection="1">
      <alignment vertical="top" wrapText="1" readingOrder="1"/>
    </xf>
    <xf numFmtId="3" fontId="32" fillId="33" borderId="1" xfId="0" applyNumberFormat="1" applyFont="1" applyFill="1" applyBorder="1" applyAlignment="1" applyProtection="1">
      <alignment vertical="top" wrapText="1" readingOrder="1"/>
      <protection locked="0"/>
    </xf>
    <xf numFmtId="10" fontId="32" fillId="33" borderId="1" xfId="0" applyNumberFormat="1" applyFont="1" applyFill="1" applyBorder="1" applyAlignment="1" applyProtection="1">
      <alignment vertical="top" wrapText="1" readingOrder="1"/>
      <protection locked="0"/>
    </xf>
    <xf numFmtId="10" fontId="32" fillId="33" borderId="1" xfId="0" applyNumberFormat="1" applyFont="1" applyFill="1" applyBorder="1" applyAlignment="1" applyProtection="1">
      <alignment vertical="top" wrapText="1" readingOrder="1"/>
    </xf>
    <xf numFmtId="164" fontId="32" fillId="33" borderId="1" xfId="0" applyNumberFormat="1" applyFont="1" applyFill="1" applyBorder="1" applyAlignment="1" applyProtection="1">
      <alignment vertical="top" wrapText="1" readingOrder="1"/>
      <protection locked="0"/>
    </xf>
    <xf numFmtId="3" fontId="32" fillId="35" borderId="1" xfId="0" applyNumberFormat="1" applyFont="1" applyFill="1" applyBorder="1" applyAlignment="1" applyProtection="1">
      <alignment vertical="top" wrapText="1" readingOrder="1"/>
      <protection locked="0"/>
    </xf>
    <xf numFmtId="10" fontId="32" fillId="35" borderId="1" xfId="0" applyNumberFormat="1" applyFont="1" applyFill="1" applyBorder="1" applyAlignment="1" applyProtection="1">
      <alignment vertical="top" wrapText="1" readingOrder="1"/>
      <protection locked="0"/>
    </xf>
    <xf numFmtId="10" fontId="32" fillId="35" borderId="1" xfId="0" applyNumberFormat="1" applyFont="1" applyFill="1" applyBorder="1" applyAlignment="1" applyProtection="1">
      <alignment vertical="top" wrapText="1" readingOrder="1"/>
    </xf>
    <xf numFmtId="164" fontId="32" fillId="35" borderId="1" xfId="0" applyNumberFormat="1" applyFont="1" applyFill="1" applyBorder="1" applyAlignment="1" applyProtection="1">
      <alignment vertical="top" wrapText="1" readingOrder="1"/>
      <protection locked="0"/>
    </xf>
    <xf numFmtId="10" fontId="30" fillId="0" borderId="1" xfId="0" applyNumberFormat="1" applyFont="1" applyBorder="1" applyAlignment="1" applyProtection="1">
      <alignment horizontal="right" wrapText="1" readingOrder="1"/>
    </xf>
    <xf numFmtId="10" fontId="31" fillId="0" borderId="1" xfId="0" applyNumberFormat="1" applyFont="1" applyBorder="1" applyAlignment="1" applyProtection="1">
      <alignment horizontal="right" wrapText="1" readingOrder="1"/>
    </xf>
    <xf numFmtId="10" fontId="32" fillId="35" borderId="1" xfId="0" applyNumberFormat="1" applyFont="1" applyFill="1" applyBorder="1" applyAlignment="1" applyProtection="1">
      <alignment horizontal="right" wrapText="1" readingOrder="1"/>
    </xf>
    <xf numFmtId="3" fontId="33" fillId="0" borderId="1" xfId="0" applyNumberFormat="1" applyFont="1" applyBorder="1" applyAlignment="1" applyProtection="1">
      <alignment vertical="top" wrapText="1" readingOrder="1"/>
      <protection locked="0"/>
    </xf>
    <xf numFmtId="10" fontId="33" fillId="0" borderId="1" xfId="0" applyNumberFormat="1" applyFont="1" applyBorder="1" applyAlignment="1" applyProtection="1">
      <alignment vertical="top" wrapText="1" readingOrder="1"/>
      <protection locked="0"/>
    </xf>
    <xf numFmtId="164" fontId="33" fillId="0" borderId="1" xfId="0" applyNumberFormat="1" applyFont="1" applyBorder="1" applyAlignment="1" applyProtection="1">
      <alignment vertical="top" wrapText="1" readingOrder="1"/>
      <protection locked="0"/>
    </xf>
    <xf numFmtId="10" fontId="3" fillId="0" borderId="1" xfId="0" applyNumberFormat="1" applyFont="1" applyBorder="1" applyAlignment="1" applyProtection="1">
      <alignment vertical="top" wrapText="1" readingOrder="1"/>
      <protection locked="0"/>
    </xf>
    <xf numFmtId="10" fontId="33" fillId="0" borderId="1" xfId="0" applyNumberFormat="1" applyFont="1" applyBorder="1" applyAlignment="1" applyProtection="1">
      <alignment horizontal="right" vertical="top" wrapText="1" readingOrder="1"/>
      <protection locked="0"/>
    </xf>
    <xf numFmtId="10" fontId="32" fillId="33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33" fillId="0" borderId="1" xfId="0" applyFont="1" applyBorder="1" applyAlignment="1" applyProtection="1">
      <alignment vertical="top" wrapText="1" readingOrder="1"/>
      <protection locked="0"/>
    </xf>
    <xf numFmtId="2" fontId="12" fillId="0" borderId="1" xfId="0" applyNumberFormat="1" applyFont="1" applyBorder="1" applyAlignment="1">
      <alignment horizontal="right"/>
    </xf>
    <xf numFmtId="2" fontId="1" fillId="33" borderId="1" xfId="0" applyNumberFormat="1" applyFont="1" applyFill="1" applyBorder="1" applyAlignment="1">
      <alignment horizontal="right"/>
    </xf>
    <xf numFmtId="3" fontId="34" fillId="0" borderId="1" xfId="0" applyNumberFormat="1" applyFont="1" applyBorder="1" applyAlignment="1" applyProtection="1">
      <alignment vertical="top" wrapText="1" readingOrder="1"/>
      <protection locked="0"/>
    </xf>
    <xf numFmtId="10" fontId="34" fillId="0" borderId="1" xfId="0" applyNumberFormat="1" applyFont="1" applyBorder="1" applyAlignment="1" applyProtection="1">
      <alignment vertical="top" wrapText="1" readingOrder="1"/>
      <protection locked="0"/>
    </xf>
    <xf numFmtId="164" fontId="34" fillId="0" borderId="1" xfId="0" applyNumberFormat="1" applyFont="1" applyBorder="1" applyAlignment="1" applyProtection="1">
      <alignment vertical="top" wrapText="1" readingOrder="1"/>
      <protection locked="0"/>
    </xf>
    <xf numFmtId="10" fontId="34" fillId="0" borderId="1" xfId="0" applyNumberFormat="1" applyFont="1" applyBorder="1" applyAlignment="1" applyProtection="1">
      <alignment horizontal="right" vertical="top" wrapText="1" readingOrder="1"/>
      <protection locked="0"/>
    </xf>
    <xf numFmtId="3" fontId="35" fillId="33" borderId="1" xfId="0" applyNumberFormat="1" applyFont="1" applyFill="1" applyBorder="1" applyAlignment="1" applyProtection="1">
      <alignment vertical="top" wrapText="1" readingOrder="1"/>
      <protection locked="0"/>
    </xf>
    <xf numFmtId="10" fontId="35" fillId="33" borderId="1" xfId="0" applyNumberFormat="1" applyFont="1" applyFill="1" applyBorder="1" applyAlignment="1" applyProtection="1">
      <alignment vertical="top" wrapText="1" readingOrder="1"/>
      <protection locked="0"/>
    </xf>
    <xf numFmtId="164" fontId="35" fillId="33" borderId="1" xfId="0" applyNumberFormat="1" applyFont="1" applyFill="1" applyBorder="1" applyAlignment="1" applyProtection="1">
      <alignment vertical="top" wrapText="1" readingOrder="1"/>
      <protection locked="0"/>
    </xf>
    <xf numFmtId="2" fontId="35" fillId="33" borderId="1" xfId="0" applyNumberFormat="1" applyFont="1" applyFill="1" applyBorder="1"/>
    <xf numFmtId="10" fontId="30" fillId="0" borderId="1" xfId="0" applyNumberFormat="1" applyFont="1" applyBorder="1" applyAlignment="1" applyProtection="1">
      <alignment horizontal="right" vertical="top" wrapText="1" readingOrder="1"/>
      <protection locked="0"/>
    </xf>
    <xf numFmtId="3" fontId="36" fillId="0" borderId="1" xfId="0" applyNumberFormat="1" applyFont="1" applyBorder="1" applyAlignment="1" applyProtection="1">
      <alignment vertical="top" wrapText="1" readingOrder="1"/>
      <protection locked="0"/>
    </xf>
    <xf numFmtId="10" fontId="36" fillId="0" borderId="1" xfId="0" applyNumberFormat="1" applyFont="1" applyBorder="1" applyAlignment="1" applyProtection="1">
      <alignment vertical="top" wrapText="1" readingOrder="1"/>
      <protection locked="0"/>
    </xf>
    <xf numFmtId="164" fontId="36" fillId="0" borderId="1" xfId="0" applyNumberFormat="1" applyFont="1" applyBorder="1" applyAlignment="1" applyProtection="1">
      <alignment vertical="top" wrapText="1" readingOrder="1"/>
      <protection locked="0"/>
    </xf>
    <xf numFmtId="3" fontId="32" fillId="28" borderId="1" xfId="0" applyNumberFormat="1" applyFont="1" applyFill="1" applyBorder="1" applyAlignment="1" applyProtection="1">
      <alignment vertical="top" wrapText="1" readingOrder="1"/>
      <protection locked="0"/>
    </xf>
    <xf numFmtId="10" fontId="32" fillId="28" borderId="1" xfId="0" applyNumberFormat="1" applyFont="1" applyFill="1" applyBorder="1" applyAlignment="1" applyProtection="1">
      <alignment vertical="top" wrapText="1" readingOrder="1"/>
      <protection locked="0"/>
    </xf>
    <xf numFmtId="3" fontId="32" fillId="30" borderId="1" xfId="0" applyNumberFormat="1" applyFont="1" applyFill="1" applyBorder="1" applyAlignment="1" applyProtection="1">
      <alignment vertical="top" wrapText="1" readingOrder="1"/>
      <protection locked="0"/>
    </xf>
    <xf numFmtId="10" fontId="32" fillId="30" borderId="1" xfId="0" applyNumberFormat="1" applyFont="1" applyFill="1" applyBorder="1" applyAlignment="1" applyProtection="1">
      <alignment vertical="top" wrapText="1" readingOrder="1"/>
      <protection locked="0"/>
    </xf>
    <xf numFmtId="3" fontId="32" fillId="32" borderId="1" xfId="0" applyNumberFormat="1" applyFont="1" applyFill="1" applyBorder="1" applyAlignment="1" applyProtection="1">
      <alignment vertical="top" wrapText="1" readingOrder="1"/>
      <protection locked="0"/>
    </xf>
    <xf numFmtId="10" fontId="32" fillId="32" borderId="1" xfId="0" applyNumberFormat="1" applyFont="1" applyFill="1" applyBorder="1" applyAlignment="1" applyProtection="1">
      <alignment vertical="top" wrapText="1" readingOrder="1"/>
      <protection locked="0"/>
    </xf>
    <xf numFmtId="164" fontId="32" fillId="32" borderId="1" xfId="0" applyNumberFormat="1" applyFont="1" applyFill="1" applyBorder="1" applyAlignment="1" applyProtection="1">
      <alignment vertical="top" wrapText="1" readingOrder="1"/>
      <protection locked="0"/>
    </xf>
    <xf numFmtId="2" fontId="1" fillId="32" borderId="1" xfId="0" applyNumberFormat="1" applyFont="1" applyFill="1" applyBorder="1"/>
    <xf numFmtId="2" fontId="1" fillId="32" borderId="1" xfId="0" applyNumberFormat="1" applyFont="1" applyFill="1" applyBorder="1" applyAlignment="1">
      <alignment horizontal="right"/>
    </xf>
    <xf numFmtId="0" fontId="36" fillId="0" borderId="1" xfId="0" applyFont="1" applyBorder="1" applyAlignment="1" applyProtection="1">
      <alignment vertical="top" wrapText="1" readingOrder="1"/>
      <protection locked="0"/>
    </xf>
    <xf numFmtId="10" fontId="36" fillId="0" borderId="1" xfId="0" applyNumberFormat="1" applyFont="1" applyBorder="1" applyAlignment="1" applyProtection="1">
      <alignment horizontal="right" vertical="top" wrapText="1" readingOrder="1"/>
      <protection locked="0"/>
    </xf>
    <xf numFmtId="164" fontId="32" fillId="28" borderId="1" xfId="0" applyNumberFormat="1" applyFont="1" applyFill="1" applyBorder="1" applyAlignment="1" applyProtection="1">
      <alignment vertical="top" wrapText="1" readingOrder="1"/>
      <protection locked="0"/>
    </xf>
    <xf numFmtId="2" fontId="1" fillId="28" borderId="1" xfId="0" applyNumberFormat="1" applyFont="1" applyFill="1" applyBorder="1"/>
    <xf numFmtId="0" fontId="7" fillId="28" borderId="1" xfId="0" applyFont="1" applyFill="1" applyBorder="1" applyAlignment="1" applyProtection="1">
      <alignment vertical="top" wrapText="1" readingOrder="1"/>
      <protection locked="0"/>
    </xf>
    <xf numFmtId="0" fontId="32" fillId="28" borderId="1" xfId="0" applyFont="1" applyFill="1" applyBorder="1" applyAlignment="1" applyProtection="1">
      <alignment vertical="top" wrapText="1" readingOrder="1"/>
      <protection locked="0"/>
    </xf>
    <xf numFmtId="10" fontId="32" fillId="28" borderId="1" xfId="0" applyNumberFormat="1" applyFont="1" applyFill="1" applyBorder="1" applyAlignment="1" applyProtection="1">
      <alignment horizontal="right" vertical="top" wrapText="1" readingOrder="1"/>
      <protection locked="0"/>
    </xf>
    <xf numFmtId="2" fontId="1" fillId="28" borderId="1" xfId="0" applyNumberFormat="1" applyFont="1" applyFill="1" applyBorder="1" applyAlignment="1">
      <alignment horizontal="right"/>
    </xf>
    <xf numFmtId="0" fontId="2" fillId="27" borderId="2" xfId="0" applyFont="1" applyFill="1" applyBorder="1" applyAlignment="1">
      <alignment horizontal="center"/>
    </xf>
    <xf numFmtId="0" fontId="2" fillId="27" borderId="3" xfId="0" applyFont="1" applyFill="1" applyBorder="1" applyAlignment="1">
      <alignment horizontal="center"/>
    </xf>
    <xf numFmtId="0" fontId="2" fillId="27" borderId="4" xfId="0" applyFont="1" applyFill="1" applyBorder="1" applyAlignment="1">
      <alignment horizontal="center"/>
    </xf>
    <xf numFmtId="0" fontId="2" fillId="29" borderId="2" xfId="0" applyFont="1" applyFill="1" applyBorder="1" applyAlignment="1">
      <alignment horizontal="center"/>
    </xf>
    <xf numFmtId="0" fontId="2" fillId="29" borderId="3" xfId="0" applyFont="1" applyFill="1" applyBorder="1" applyAlignment="1">
      <alignment horizontal="center"/>
    </xf>
    <xf numFmtId="0" fontId="2" fillId="29" borderId="4" xfId="0" applyFont="1" applyFill="1" applyBorder="1" applyAlignment="1">
      <alignment horizontal="center"/>
    </xf>
    <xf numFmtId="0" fontId="2" fillId="31" borderId="2" xfId="0" applyFont="1" applyFill="1" applyBorder="1" applyAlignment="1">
      <alignment horizontal="center"/>
    </xf>
    <xf numFmtId="0" fontId="2" fillId="31" borderId="3" xfId="0" applyFont="1" applyFill="1" applyBorder="1" applyAlignment="1">
      <alignment horizontal="center"/>
    </xf>
    <xf numFmtId="0" fontId="2" fillId="31" borderId="4" xfId="0" applyFont="1" applyFill="1" applyBorder="1" applyAlignment="1">
      <alignment horizontal="center"/>
    </xf>
    <xf numFmtId="0" fontId="2" fillId="34" borderId="0" xfId="0" applyFont="1" applyFill="1" applyAlignment="1" applyProtection="1">
      <alignment vertical="top" wrapText="1" readingOrder="1"/>
      <protection locked="0"/>
    </xf>
    <xf numFmtId="49" fontId="1" fillId="0" borderId="6" xfId="0" applyNumberFormat="1" applyFont="1" applyBorder="1" applyAlignment="1">
      <alignment horizontal="right" vertical="top"/>
    </xf>
    <xf numFmtId="0" fontId="8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49" fontId="1" fillId="0" borderId="23" xfId="0" applyNumberFormat="1" applyFont="1" applyBorder="1" applyAlignment="1">
      <alignment horizontal="right" vertical="center"/>
    </xf>
    <xf numFmtId="49" fontId="1" fillId="0" borderId="24" xfId="0" applyNumberFormat="1" applyFont="1" applyBorder="1" applyAlignment="1">
      <alignment horizontal="right" vertical="center"/>
    </xf>
    <xf numFmtId="49" fontId="1" fillId="0" borderId="25" xfId="0" applyNumberFormat="1" applyFont="1" applyBorder="1" applyAlignment="1">
      <alignment horizontal="right" vertical="center"/>
    </xf>
    <xf numFmtId="49" fontId="1" fillId="0" borderId="23" xfId="0" applyNumberFormat="1" applyFont="1" applyBorder="1" applyAlignment="1">
      <alignment horizontal="right" vertical="top"/>
    </xf>
    <xf numFmtId="49" fontId="1" fillId="0" borderId="24" xfId="0" applyNumberFormat="1" applyFont="1" applyBorder="1" applyAlignment="1">
      <alignment horizontal="right" vertical="top"/>
    </xf>
    <xf numFmtId="49" fontId="1" fillId="0" borderId="25" xfId="0" applyNumberFormat="1" applyFont="1" applyBorder="1" applyAlignment="1">
      <alignment horizontal="right" vertical="top"/>
    </xf>
    <xf numFmtId="0" fontId="2" fillId="34" borderId="26" xfId="0" applyFont="1" applyFill="1" applyBorder="1" applyAlignment="1" applyProtection="1">
      <alignment vertical="top" wrapText="1" readingOrder="1"/>
      <protection locked="0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0" fillId="34" borderId="7" xfId="0" applyFont="1" applyFill="1" applyBorder="1" applyAlignment="1" applyProtection="1">
      <alignment horizontal="left" vertical="top" wrapText="1" readingOrder="1"/>
      <protection locked="0"/>
    </xf>
    <xf numFmtId="0" fontId="10" fillId="34" borderId="8" xfId="0" applyFont="1" applyFill="1" applyBorder="1" applyAlignment="1" applyProtection="1">
      <alignment horizontal="left" vertical="top" wrapText="1" readingOrder="1"/>
      <protection locked="0"/>
    </xf>
    <xf numFmtId="49" fontId="1" fillId="0" borderId="9" xfId="0" applyNumberFormat="1" applyFont="1" applyBorder="1" applyAlignment="1">
      <alignment horizontal="right"/>
    </xf>
    <xf numFmtId="49" fontId="1" fillId="0" borderId="10" xfId="0" applyNumberFormat="1" applyFont="1" applyBorder="1" applyAlignment="1">
      <alignment horizontal="right"/>
    </xf>
    <xf numFmtId="0" fontId="2" fillId="27" borderId="11" xfId="0" applyFont="1" applyFill="1" applyBorder="1" applyAlignment="1">
      <alignment horizontal="center"/>
    </xf>
    <xf numFmtId="0" fontId="2" fillId="27" borderId="7" xfId="0" applyFont="1" applyFill="1" applyBorder="1" applyAlignment="1">
      <alignment horizontal="center"/>
    </xf>
  </cellXfs>
  <cellStyles count="42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te 2" xfId="37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6E7E0"/>
      <color rgb="FFEEECE1"/>
      <color rgb="FFE8EAEF"/>
      <color rgb="FFECD379"/>
      <color rgb="FFEEEEEE"/>
      <color rgb="FFEEEEE4"/>
      <color rgb="FF873625"/>
      <color rgb="FF6989A9"/>
      <color rgb="FFC79E42"/>
      <color rgb="FF6178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2"/>
  <sheetViews>
    <sheetView showGridLines="0" zoomScaleNormal="100" workbookViewId="0">
      <selection activeCell="P4" sqref="P4"/>
    </sheetView>
  </sheetViews>
  <sheetFormatPr defaultRowHeight="12.75"/>
  <cols>
    <col min="1" max="1" width="11.7109375" customWidth="1"/>
    <col min="2" max="5" width="8.7109375" style="3" customWidth="1"/>
    <col min="6" max="6" width="8.7109375" style="4" customWidth="1"/>
    <col min="7" max="8" width="8.7109375" style="5" customWidth="1"/>
    <col min="9" max="9" width="8.7109375" style="4" customWidth="1"/>
    <col min="10" max="11" width="8.7109375" style="5" customWidth="1"/>
    <col min="12" max="12" width="10.7109375" style="4" customWidth="1"/>
    <col min="13" max="14" width="10.7109375" style="6" customWidth="1"/>
    <col min="15" max="15" width="10.7109375" style="3" customWidth="1"/>
    <col min="16" max="16" width="10.7109375" customWidth="1"/>
  </cols>
  <sheetData>
    <row r="1" spans="1:17" s="8" customFormat="1" ht="13.5" customHeight="1" thickBot="1">
      <c r="A1" s="132" t="s">
        <v>32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3" t="s">
        <v>66</v>
      </c>
      <c r="M1" s="133"/>
      <c r="N1" s="133"/>
      <c r="O1" s="133"/>
      <c r="P1" s="133"/>
    </row>
    <row r="2" spans="1:17" ht="15" customHeight="1">
      <c r="A2" s="1"/>
      <c r="B2" s="123" t="s">
        <v>26</v>
      </c>
      <c r="C2" s="124"/>
      <c r="D2" s="124"/>
      <c r="E2" s="124"/>
      <c r="F2" s="125"/>
      <c r="G2" s="126" t="s">
        <v>27</v>
      </c>
      <c r="H2" s="127"/>
      <c r="I2" s="128"/>
      <c r="J2" s="129" t="s">
        <v>28</v>
      </c>
      <c r="K2" s="130"/>
      <c r="L2" s="130"/>
      <c r="M2" s="130"/>
      <c r="N2" s="130"/>
      <c r="O2" s="130"/>
      <c r="P2" s="131"/>
    </row>
    <row r="3" spans="1:17" ht="35.1" customHeight="1">
      <c r="A3" s="9" t="s">
        <v>31</v>
      </c>
      <c r="B3" s="50" t="s">
        <v>78</v>
      </c>
      <c r="C3" s="51" t="s">
        <v>80</v>
      </c>
      <c r="D3" s="51" t="s">
        <v>79</v>
      </c>
      <c r="E3" s="51" t="s">
        <v>81</v>
      </c>
      <c r="F3" s="52" t="s">
        <v>82</v>
      </c>
      <c r="G3" s="53" t="s">
        <v>88</v>
      </c>
      <c r="H3" s="54" t="s">
        <v>85</v>
      </c>
      <c r="I3" s="55" t="s">
        <v>55</v>
      </c>
      <c r="J3" s="56" t="s">
        <v>83</v>
      </c>
      <c r="K3" s="57" t="s">
        <v>86</v>
      </c>
      <c r="L3" s="58" t="s">
        <v>89</v>
      </c>
      <c r="M3" s="58" t="s">
        <v>84</v>
      </c>
      <c r="N3" s="57" t="s">
        <v>87</v>
      </c>
      <c r="O3" s="58" t="s">
        <v>90</v>
      </c>
      <c r="P3" s="59" t="s">
        <v>91</v>
      </c>
    </row>
    <row r="4" spans="1:17" ht="12.75" customHeight="1">
      <c r="A4" s="7" t="s">
        <v>0</v>
      </c>
      <c r="B4" s="69">
        <v>2326</v>
      </c>
      <c r="C4" s="69">
        <v>2272</v>
      </c>
      <c r="D4" s="69">
        <v>1509</v>
      </c>
      <c r="E4" s="69">
        <v>1885</v>
      </c>
      <c r="F4" s="68">
        <v>-0.19950000000000001</v>
      </c>
      <c r="G4" s="69">
        <v>2282</v>
      </c>
      <c r="H4" s="69">
        <v>2468</v>
      </c>
      <c r="I4" s="68">
        <v>-7.5399999999999995E-2</v>
      </c>
      <c r="J4" s="69">
        <v>1635</v>
      </c>
      <c r="K4" s="69">
        <v>2007</v>
      </c>
      <c r="L4" s="73">
        <f>(J4-K4)/K4</f>
        <v>-0.18535127055306427</v>
      </c>
      <c r="M4" s="70">
        <v>571250</v>
      </c>
      <c r="N4" s="70">
        <v>475000</v>
      </c>
      <c r="O4" s="68">
        <v>0.2026</v>
      </c>
      <c r="P4" s="71">
        <f>D4/J4</f>
        <v>0.92293577981651376</v>
      </c>
      <c r="Q4" s="11"/>
    </row>
    <row r="5" spans="1:17">
      <c r="A5" s="7" t="s">
        <v>1</v>
      </c>
      <c r="B5" s="69">
        <v>1024</v>
      </c>
      <c r="C5" s="69">
        <v>999</v>
      </c>
      <c r="D5" s="69">
        <v>667</v>
      </c>
      <c r="E5" s="69">
        <v>888</v>
      </c>
      <c r="F5" s="68">
        <v>-0.24890000000000001</v>
      </c>
      <c r="G5" s="69">
        <v>1194</v>
      </c>
      <c r="H5" s="69">
        <v>1238</v>
      </c>
      <c r="I5" s="68">
        <v>-3.5499999999999997E-2</v>
      </c>
      <c r="J5" s="69">
        <v>836</v>
      </c>
      <c r="K5" s="69">
        <v>938</v>
      </c>
      <c r="L5" s="73">
        <f t="shared" ref="L5:L28" si="0">(J5-K5)/K5</f>
        <v>-0.10874200426439233</v>
      </c>
      <c r="M5" s="70">
        <v>426250</v>
      </c>
      <c r="N5" s="70">
        <v>380000</v>
      </c>
      <c r="O5" s="68">
        <v>0.1217</v>
      </c>
      <c r="P5" s="71">
        <f t="shared" ref="P5:P28" si="1">D5/J5</f>
        <v>0.79784688995215314</v>
      </c>
      <c r="Q5" s="11"/>
    </row>
    <row r="6" spans="1:17">
      <c r="A6" s="7" t="s">
        <v>2</v>
      </c>
      <c r="B6" s="69">
        <v>1233</v>
      </c>
      <c r="C6" s="69">
        <v>1141</v>
      </c>
      <c r="D6" s="69">
        <v>1360</v>
      </c>
      <c r="E6" s="69">
        <v>1575</v>
      </c>
      <c r="F6" s="68">
        <v>-0.13650000000000001</v>
      </c>
      <c r="G6" s="69">
        <v>1570</v>
      </c>
      <c r="H6" s="69">
        <v>1530</v>
      </c>
      <c r="I6" s="68">
        <v>2.6100000000000002E-2</v>
      </c>
      <c r="J6" s="69">
        <v>998</v>
      </c>
      <c r="K6" s="69">
        <v>1099</v>
      </c>
      <c r="L6" s="73">
        <f t="shared" si="0"/>
        <v>-9.1901728844404007E-2</v>
      </c>
      <c r="M6" s="70">
        <v>307250</v>
      </c>
      <c r="N6" s="70">
        <v>267000</v>
      </c>
      <c r="O6" s="68">
        <v>0.1507</v>
      </c>
      <c r="P6" s="71">
        <f t="shared" si="1"/>
        <v>1.3627254509018036</v>
      </c>
      <c r="Q6" s="11"/>
    </row>
    <row r="7" spans="1:17">
      <c r="A7" s="7" t="s">
        <v>3</v>
      </c>
      <c r="B7" s="69">
        <v>376</v>
      </c>
      <c r="C7" s="69">
        <v>365</v>
      </c>
      <c r="D7" s="69">
        <v>379</v>
      </c>
      <c r="E7" s="69">
        <v>609</v>
      </c>
      <c r="F7" s="68">
        <v>-0.37769999999999998</v>
      </c>
      <c r="G7" s="69">
        <v>438</v>
      </c>
      <c r="H7" s="69">
        <v>454</v>
      </c>
      <c r="I7" s="68">
        <v>-3.5200000000000002E-2</v>
      </c>
      <c r="J7" s="69">
        <v>311</v>
      </c>
      <c r="K7" s="69">
        <v>313</v>
      </c>
      <c r="L7" s="73">
        <f t="shared" si="0"/>
        <v>-6.3897763578274758E-3</v>
      </c>
      <c r="M7" s="70">
        <v>300000</v>
      </c>
      <c r="N7" s="70">
        <v>289900</v>
      </c>
      <c r="O7" s="68">
        <v>3.4799999999999998E-2</v>
      </c>
      <c r="P7" s="71">
        <f t="shared" si="1"/>
        <v>1.2186495176848875</v>
      </c>
      <c r="Q7" s="11"/>
    </row>
    <row r="8" spans="1:17">
      <c r="A8" s="7" t="s">
        <v>4</v>
      </c>
      <c r="B8" s="69">
        <v>65</v>
      </c>
      <c r="C8" s="69">
        <v>88</v>
      </c>
      <c r="D8" s="69">
        <v>186</v>
      </c>
      <c r="E8" s="69">
        <v>284</v>
      </c>
      <c r="F8" s="68">
        <v>-0.34510000000000002</v>
      </c>
      <c r="G8" s="69">
        <v>119</v>
      </c>
      <c r="H8" s="69">
        <v>113</v>
      </c>
      <c r="I8" s="68">
        <v>5.3100000000000001E-2</v>
      </c>
      <c r="J8" s="69">
        <v>78</v>
      </c>
      <c r="K8" s="69">
        <v>83</v>
      </c>
      <c r="L8" s="73">
        <f t="shared" si="0"/>
        <v>-6.0240963855421686E-2</v>
      </c>
      <c r="M8" s="70">
        <v>241450</v>
      </c>
      <c r="N8" s="70">
        <v>175000</v>
      </c>
      <c r="O8" s="68">
        <v>0.37969999999999998</v>
      </c>
      <c r="P8" s="71">
        <f t="shared" si="1"/>
        <v>2.3846153846153846</v>
      </c>
      <c r="Q8" s="11"/>
    </row>
    <row r="9" spans="1:17">
      <c r="A9" s="7" t="s">
        <v>5</v>
      </c>
      <c r="B9" s="69">
        <v>175</v>
      </c>
      <c r="C9" s="69">
        <v>144</v>
      </c>
      <c r="D9" s="69">
        <v>274</v>
      </c>
      <c r="E9" s="69">
        <v>329</v>
      </c>
      <c r="F9" s="68">
        <v>-0.16719999999999999</v>
      </c>
      <c r="G9" s="69">
        <v>219</v>
      </c>
      <c r="H9" s="69">
        <v>166</v>
      </c>
      <c r="I9" s="68">
        <v>0.31929999999999997</v>
      </c>
      <c r="J9" s="69">
        <v>117</v>
      </c>
      <c r="K9" s="69">
        <v>139</v>
      </c>
      <c r="L9" s="73">
        <f t="shared" si="0"/>
        <v>-0.15827338129496402</v>
      </c>
      <c r="M9" s="70">
        <v>339000</v>
      </c>
      <c r="N9" s="70">
        <v>294000</v>
      </c>
      <c r="O9" s="68">
        <v>0.15310000000000001</v>
      </c>
      <c r="P9" s="71">
        <f t="shared" si="1"/>
        <v>2.341880341880342</v>
      </c>
      <c r="Q9" s="11"/>
    </row>
    <row r="10" spans="1:17">
      <c r="A10" s="7" t="s">
        <v>6</v>
      </c>
      <c r="B10" s="69">
        <v>133</v>
      </c>
      <c r="C10" s="69">
        <v>139</v>
      </c>
      <c r="D10" s="69">
        <v>325</v>
      </c>
      <c r="E10" s="69">
        <v>413</v>
      </c>
      <c r="F10" s="68">
        <v>-0.21310000000000001</v>
      </c>
      <c r="G10" s="69">
        <v>137</v>
      </c>
      <c r="H10" s="69">
        <v>139</v>
      </c>
      <c r="I10" s="68">
        <v>-1.44E-2</v>
      </c>
      <c r="J10" s="69">
        <v>95</v>
      </c>
      <c r="K10" s="69">
        <v>76</v>
      </c>
      <c r="L10" s="73">
        <f t="shared" si="0"/>
        <v>0.25</v>
      </c>
      <c r="M10" s="70">
        <v>170000</v>
      </c>
      <c r="N10" s="70">
        <v>162450</v>
      </c>
      <c r="O10" s="68">
        <v>4.65E-2</v>
      </c>
      <c r="P10" s="71">
        <f t="shared" si="1"/>
        <v>3.4210526315789473</v>
      </c>
      <c r="Q10" s="11"/>
    </row>
    <row r="11" spans="1:17">
      <c r="A11" s="7" t="s">
        <v>7</v>
      </c>
      <c r="B11" s="69">
        <v>88</v>
      </c>
      <c r="C11" s="69">
        <v>93</v>
      </c>
      <c r="D11" s="69">
        <v>233</v>
      </c>
      <c r="E11" s="69">
        <v>263</v>
      </c>
      <c r="F11" s="68">
        <v>-0.11409999999999999</v>
      </c>
      <c r="G11" s="69">
        <v>128</v>
      </c>
      <c r="H11" s="69">
        <v>98</v>
      </c>
      <c r="I11" s="68">
        <v>0.30609999999999998</v>
      </c>
      <c r="J11" s="69">
        <v>78</v>
      </c>
      <c r="K11" s="69">
        <v>78</v>
      </c>
      <c r="L11" s="73">
        <f t="shared" si="0"/>
        <v>0</v>
      </c>
      <c r="M11" s="70">
        <v>195250</v>
      </c>
      <c r="N11" s="70">
        <v>189050</v>
      </c>
      <c r="O11" s="68">
        <v>3.2800000000000003E-2</v>
      </c>
      <c r="P11" s="71">
        <f t="shared" si="1"/>
        <v>2.9871794871794872</v>
      </c>
      <c r="Q11" s="11"/>
    </row>
    <row r="12" spans="1:17">
      <c r="A12" s="7" t="s">
        <v>8</v>
      </c>
      <c r="B12" s="69">
        <v>102</v>
      </c>
      <c r="C12" s="69">
        <v>72</v>
      </c>
      <c r="D12" s="69">
        <v>175</v>
      </c>
      <c r="E12" s="69">
        <v>156</v>
      </c>
      <c r="F12" s="68">
        <v>0.12180000000000001</v>
      </c>
      <c r="G12" s="69">
        <v>164</v>
      </c>
      <c r="H12" s="69">
        <v>114</v>
      </c>
      <c r="I12" s="68">
        <v>0.43859999999999999</v>
      </c>
      <c r="J12" s="69">
        <v>100</v>
      </c>
      <c r="K12" s="69">
        <v>92</v>
      </c>
      <c r="L12" s="73">
        <f t="shared" si="0"/>
        <v>8.6956521739130432E-2</v>
      </c>
      <c r="M12" s="70">
        <v>230000</v>
      </c>
      <c r="N12" s="70">
        <v>225500</v>
      </c>
      <c r="O12" s="68">
        <v>0.02</v>
      </c>
      <c r="P12" s="71">
        <f t="shared" si="1"/>
        <v>1.75</v>
      </c>
      <c r="Q12" s="11"/>
    </row>
    <row r="13" spans="1:17">
      <c r="A13" s="7" t="s">
        <v>9</v>
      </c>
      <c r="B13" s="69">
        <v>75</v>
      </c>
      <c r="C13" s="69">
        <v>54</v>
      </c>
      <c r="D13" s="69">
        <v>235</v>
      </c>
      <c r="E13" s="69">
        <v>298</v>
      </c>
      <c r="F13" s="68">
        <v>-0.2114</v>
      </c>
      <c r="G13" s="69">
        <v>97</v>
      </c>
      <c r="H13" s="69">
        <v>44</v>
      </c>
      <c r="I13" s="68">
        <v>1.2044999999999999</v>
      </c>
      <c r="J13" s="69">
        <v>56</v>
      </c>
      <c r="K13" s="69">
        <v>52</v>
      </c>
      <c r="L13" s="73">
        <f t="shared" si="0"/>
        <v>7.6923076923076927E-2</v>
      </c>
      <c r="M13" s="70">
        <v>152900</v>
      </c>
      <c r="N13" s="70">
        <v>182403</v>
      </c>
      <c r="O13" s="68">
        <v>-0.16170000000000001</v>
      </c>
      <c r="P13" s="71">
        <f t="shared" si="1"/>
        <v>4.1964285714285712</v>
      </c>
      <c r="Q13" s="11"/>
    </row>
    <row r="14" spans="1:17">
      <c r="A14" s="7" t="s">
        <v>10</v>
      </c>
      <c r="B14" s="69">
        <v>411</v>
      </c>
      <c r="C14" s="69">
        <v>395</v>
      </c>
      <c r="D14" s="69">
        <v>462</v>
      </c>
      <c r="E14" s="69">
        <v>640</v>
      </c>
      <c r="F14" s="68">
        <v>-0.27810000000000001</v>
      </c>
      <c r="G14" s="69">
        <v>459</v>
      </c>
      <c r="H14" s="69">
        <v>478</v>
      </c>
      <c r="I14" s="68">
        <v>-3.9699999999999999E-2</v>
      </c>
      <c r="J14" s="69">
        <v>287</v>
      </c>
      <c r="K14" s="69">
        <v>311</v>
      </c>
      <c r="L14" s="73">
        <f t="shared" si="0"/>
        <v>-7.7170418006430874E-2</v>
      </c>
      <c r="M14" s="70">
        <v>280000</v>
      </c>
      <c r="N14" s="70">
        <v>255000</v>
      </c>
      <c r="O14" s="68">
        <v>9.8000000000000004E-2</v>
      </c>
      <c r="P14" s="71">
        <f t="shared" si="1"/>
        <v>1.6097560975609757</v>
      </c>
      <c r="Q14" s="11"/>
    </row>
    <row r="15" spans="1:17">
      <c r="A15" s="7" t="s">
        <v>11</v>
      </c>
      <c r="B15" s="69">
        <v>18</v>
      </c>
      <c r="C15" s="69">
        <v>19</v>
      </c>
      <c r="D15" s="69">
        <v>153</v>
      </c>
      <c r="E15" s="69">
        <v>177</v>
      </c>
      <c r="F15" s="68">
        <v>-0.1356</v>
      </c>
      <c r="G15" s="69">
        <v>25</v>
      </c>
      <c r="H15" s="69">
        <v>24</v>
      </c>
      <c r="I15" s="68">
        <v>4.1700000000000001E-2</v>
      </c>
      <c r="J15" s="69">
        <v>20</v>
      </c>
      <c r="K15" s="69">
        <v>24</v>
      </c>
      <c r="L15" s="73">
        <f t="shared" si="0"/>
        <v>-0.16666666666666666</v>
      </c>
      <c r="M15" s="70">
        <v>486600</v>
      </c>
      <c r="N15" s="70">
        <v>437000</v>
      </c>
      <c r="O15" s="68">
        <v>0.1135</v>
      </c>
      <c r="P15" s="71">
        <f t="shared" si="1"/>
        <v>7.65</v>
      </c>
      <c r="Q15" s="11"/>
    </row>
    <row r="16" spans="1:17">
      <c r="A16" s="7" t="s">
        <v>12</v>
      </c>
      <c r="B16" s="69">
        <v>137</v>
      </c>
      <c r="C16" s="69">
        <v>141</v>
      </c>
      <c r="D16" s="69">
        <v>245</v>
      </c>
      <c r="E16" s="69">
        <v>296</v>
      </c>
      <c r="F16" s="68">
        <v>-0.17230000000000001</v>
      </c>
      <c r="G16" s="69">
        <v>184</v>
      </c>
      <c r="H16" s="69">
        <v>193</v>
      </c>
      <c r="I16" s="68">
        <v>-4.6600000000000003E-2</v>
      </c>
      <c r="J16" s="69">
        <v>130</v>
      </c>
      <c r="K16" s="69">
        <v>121</v>
      </c>
      <c r="L16" s="73">
        <f t="shared" si="0"/>
        <v>7.43801652892562E-2</v>
      </c>
      <c r="M16" s="70">
        <v>334500</v>
      </c>
      <c r="N16" s="70">
        <v>315000</v>
      </c>
      <c r="O16" s="68">
        <v>6.1899999999999997E-2</v>
      </c>
      <c r="P16" s="71">
        <f t="shared" si="1"/>
        <v>1.8846153846153846</v>
      </c>
      <c r="Q16" s="11"/>
    </row>
    <row r="17" spans="1:17">
      <c r="A17" s="7" t="s">
        <v>13</v>
      </c>
      <c r="B17" s="69">
        <v>40</v>
      </c>
      <c r="C17" s="69">
        <v>47</v>
      </c>
      <c r="D17" s="69">
        <v>118</v>
      </c>
      <c r="E17" s="69">
        <v>155</v>
      </c>
      <c r="F17" s="68">
        <v>-0.2387</v>
      </c>
      <c r="G17" s="69">
        <v>56</v>
      </c>
      <c r="H17" s="69">
        <v>60</v>
      </c>
      <c r="I17" s="68">
        <v>-6.6699999999999995E-2</v>
      </c>
      <c r="J17" s="69">
        <v>40</v>
      </c>
      <c r="K17" s="69">
        <v>50</v>
      </c>
      <c r="L17" s="73">
        <f t="shared" si="0"/>
        <v>-0.2</v>
      </c>
      <c r="M17" s="70">
        <v>309975</v>
      </c>
      <c r="N17" s="70">
        <v>247450</v>
      </c>
      <c r="O17" s="68">
        <v>0.25269999999999998</v>
      </c>
      <c r="P17" s="71">
        <f t="shared" si="1"/>
        <v>2.95</v>
      </c>
      <c r="Q17" s="11"/>
    </row>
    <row r="18" spans="1:17">
      <c r="A18" s="7" t="s">
        <v>14</v>
      </c>
      <c r="B18" s="69">
        <v>35</v>
      </c>
      <c r="C18" s="69">
        <v>55</v>
      </c>
      <c r="D18" s="69">
        <v>140</v>
      </c>
      <c r="E18" s="69">
        <v>208</v>
      </c>
      <c r="F18" s="68">
        <v>-0.32690000000000002</v>
      </c>
      <c r="G18" s="69">
        <v>51</v>
      </c>
      <c r="H18" s="69">
        <v>51</v>
      </c>
      <c r="I18" s="68">
        <v>0</v>
      </c>
      <c r="J18" s="69">
        <v>37</v>
      </c>
      <c r="K18" s="69">
        <v>37</v>
      </c>
      <c r="L18" s="73">
        <f t="shared" si="0"/>
        <v>0</v>
      </c>
      <c r="M18" s="70">
        <v>375000</v>
      </c>
      <c r="N18" s="70">
        <v>350000</v>
      </c>
      <c r="O18" s="68">
        <v>7.1400000000000005E-2</v>
      </c>
      <c r="P18" s="71">
        <f t="shared" si="1"/>
        <v>3.7837837837837838</v>
      </c>
      <c r="Q18" s="11"/>
    </row>
    <row r="19" spans="1:17">
      <c r="A19" s="7" t="s">
        <v>15</v>
      </c>
      <c r="B19" s="69">
        <v>25</v>
      </c>
      <c r="C19" s="69">
        <v>25</v>
      </c>
      <c r="D19" s="69">
        <v>194</v>
      </c>
      <c r="E19" s="69">
        <v>236</v>
      </c>
      <c r="F19" s="68">
        <v>-0.17799999999999999</v>
      </c>
      <c r="G19" s="69">
        <v>28</v>
      </c>
      <c r="H19" s="69">
        <v>26</v>
      </c>
      <c r="I19" s="68">
        <v>7.6899999999999996E-2</v>
      </c>
      <c r="J19" s="69">
        <v>27</v>
      </c>
      <c r="K19" s="69">
        <v>28</v>
      </c>
      <c r="L19" s="73">
        <f t="shared" si="0"/>
        <v>-3.5714285714285712E-2</v>
      </c>
      <c r="M19" s="70">
        <v>182000</v>
      </c>
      <c r="N19" s="70">
        <v>191000</v>
      </c>
      <c r="O19" s="68">
        <v>-4.7100000000000003E-2</v>
      </c>
      <c r="P19" s="71">
        <f t="shared" si="1"/>
        <v>7.1851851851851851</v>
      </c>
      <c r="Q19" s="11"/>
    </row>
    <row r="20" spans="1:17">
      <c r="A20" s="7" t="s">
        <v>16</v>
      </c>
      <c r="B20" s="69">
        <v>252</v>
      </c>
      <c r="C20" s="69">
        <v>230</v>
      </c>
      <c r="D20" s="69">
        <v>485</v>
      </c>
      <c r="E20" s="69">
        <v>516</v>
      </c>
      <c r="F20" s="68">
        <v>-6.0100000000000001E-2</v>
      </c>
      <c r="G20" s="69">
        <v>312</v>
      </c>
      <c r="H20" s="69">
        <v>287</v>
      </c>
      <c r="I20" s="68">
        <v>8.7099999999999997E-2</v>
      </c>
      <c r="J20" s="69">
        <v>217</v>
      </c>
      <c r="K20" s="69">
        <v>224</v>
      </c>
      <c r="L20" s="73">
        <f t="shared" si="0"/>
        <v>-3.125E-2</v>
      </c>
      <c r="M20" s="70">
        <v>345000</v>
      </c>
      <c r="N20" s="70">
        <v>287625</v>
      </c>
      <c r="O20" s="68">
        <v>0.19950000000000001</v>
      </c>
      <c r="P20" s="71">
        <f t="shared" si="1"/>
        <v>2.2350230414746544</v>
      </c>
      <c r="Q20" s="11"/>
    </row>
    <row r="21" spans="1:17">
      <c r="A21" s="7" t="s">
        <v>17</v>
      </c>
      <c r="B21" s="69">
        <v>49</v>
      </c>
      <c r="C21" s="69">
        <v>27</v>
      </c>
      <c r="D21" s="69">
        <v>76</v>
      </c>
      <c r="E21" s="69">
        <v>46</v>
      </c>
      <c r="F21" s="68">
        <v>0.6522</v>
      </c>
      <c r="G21" s="69">
        <v>43</v>
      </c>
      <c r="H21" s="69">
        <v>37</v>
      </c>
      <c r="I21" s="68">
        <v>0.16220000000000001</v>
      </c>
      <c r="J21" s="69">
        <v>37</v>
      </c>
      <c r="K21" s="69">
        <v>22</v>
      </c>
      <c r="L21" s="73">
        <f t="shared" si="0"/>
        <v>0.68181818181818177</v>
      </c>
      <c r="M21" s="70">
        <v>350000</v>
      </c>
      <c r="N21" s="70">
        <v>278000</v>
      </c>
      <c r="O21" s="68">
        <v>0.25900000000000001</v>
      </c>
      <c r="P21" s="71">
        <f t="shared" si="1"/>
        <v>2.0540540540540539</v>
      </c>
      <c r="Q21" s="11"/>
    </row>
    <row r="22" spans="1:17">
      <c r="A22" s="7" t="s">
        <v>18</v>
      </c>
      <c r="B22" s="69">
        <v>41</v>
      </c>
      <c r="C22" s="69">
        <v>53</v>
      </c>
      <c r="D22" s="69">
        <v>194</v>
      </c>
      <c r="E22" s="69">
        <v>187</v>
      </c>
      <c r="F22" s="68">
        <v>3.7400000000000003E-2</v>
      </c>
      <c r="G22" s="69">
        <v>36</v>
      </c>
      <c r="H22" s="69">
        <v>52</v>
      </c>
      <c r="I22" s="68">
        <v>-0.30769999999999997</v>
      </c>
      <c r="J22" s="69">
        <v>34</v>
      </c>
      <c r="K22" s="69">
        <v>32</v>
      </c>
      <c r="L22" s="73">
        <f t="shared" si="0"/>
        <v>6.25E-2</v>
      </c>
      <c r="M22" s="70">
        <v>216250</v>
      </c>
      <c r="N22" s="70">
        <v>128500</v>
      </c>
      <c r="O22" s="68">
        <v>0.68289999999999995</v>
      </c>
      <c r="P22" s="71">
        <f t="shared" si="1"/>
        <v>5.7058823529411766</v>
      </c>
      <c r="Q22" s="11"/>
    </row>
    <row r="23" spans="1:17">
      <c r="A23" s="7" t="s">
        <v>19</v>
      </c>
      <c r="B23" s="69">
        <v>4</v>
      </c>
      <c r="C23" s="69">
        <v>3</v>
      </c>
      <c r="D23" s="69">
        <v>39</v>
      </c>
      <c r="E23" s="69">
        <v>55</v>
      </c>
      <c r="F23" s="68">
        <v>-0.29089999999999999</v>
      </c>
      <c r="G23" s="69">
        <v>4</v>
      </c>
      <c r="H23" s="69">
        <v>2</v>
      </c>
      <c r="I23" s="68">
        <v>1</v>
      </c>
      <c r="J23" s="69">
        <v>5</v>
      </c>
      <c r="K23" s="69">
        <v>4</v>
      </c>
      <c r="L23" s="73">
        <f t="shared" si="0"/>
        <v>0.25</v>
      </c>
      <c r="M23" s="70">
        <v>165000</v>
      </c>
      <c r="N23" s="70">
        <v>137500</v>
      </c>
      <c r="O23" s="68">
        <v>0.2</v>
      </c>
      <c r="P23" s="71">
        <f t="shared" si="1"/>
        <v>7.8</v>
      </c>
      <c r="Q23" s="11"/>
    </row>
    <row r="24" spans="1:17">
      <c r="A24" s="7" t="s">
        <v>20</v>
      </c>
      <c r="B24" s="69">
        <v>72</v>
      </c>
      <c r="C24" s="69">
        <v>67</v>
      </c>
      <c r="D24" s="69">
        <v>183</v>
      </c>
      <c r="E24" s="69">
        <v>192</v>
      </c>
      <c r="F24" s="68">
        <v>-4.6899999999999997E-2</v>
      </c>
      <c r="G24" s="69">
        <v>108</v>
      </c>
      <c r="H24" s="69">
        <v>76</v>
      </c>
      <c r="I24" s="68">
        <v>0.42109999999999997</v>
      </c>
      <c r="J24" s="69">
        <v>77</v>
      </c>
      <c r="K24" s="69">
        <v>54</v>
      </c>
      <c r="L24" s="73">
        <f t="shared" si="0"/>
        <v>0.42592592592592593</v>
      </c>
      <c r="M24" s="70">
        <v>250000</v>
      </c>
      <c r="N24" s="70">
        <v>247500</v>
      </c>
      <c r="O24" s="68">
        <v>1.01E-2</v>
      </c>
      <c r="P24" s="71">
        <f t="shared" si="1"/>
        <v>2.3766233766233764</v>
      </c>
      <c r="Q24" s="11"/>
    </row>
    <row r="25" spans="1:17">
      <c r="A25" s="7" t="s">
        <v>21</v>
      </c>
      <c r="B25" s="69">
        <v>54</v>
      </c>
      <c r="C25" s="69">
        <v>44</v>
      </c>
      <c r="D25" s="69">
        <v>161</v>
      </c>
      <c r="E25" s="69">
        <v>185</v>
      </c>
      <c r="F25" s="68">
        <v>-0.12970000000000001</v>
      </c>
      <c r="G25" s="69">
        <v>72</v>
      </c>
      <c r="H25" s="69">
        <v>41</v>
      </c>
      <c r="I25" s="68">
        <v>0.75609999999999999</v>
      </c>
      <c r="J25" s="69">
        <v>41</v>
      </c>
      <c r="K25" s="69">
        <v>43</v>
      </c>
      <c r="L25" s="73">
        <f t="shared" si="0"/>
        <v>-4.6511627906976744E-2</v>
      </c>
      <c r="M25" s="70">
        <v>303750</v>
      </c>
      <c r="N25" s="70">
        <v>253500</v>
      </c>
      <c r="O25" s="68">
        <v>0.19819999999999999</v>
      </c>
      <c r="P25" s="71">
        <f t="shared" si="1"/>
        <v>3.9268292682926829</v>
      </c>
      <c r="Q25" s="11"/>
    </row>
    <row r="26" spans="1:17">
      <c r="A26" s="7" t="s">
        <v>22</v>
      </c>
      <c r="B26" s="69">
        <v>35</v>
      </c>
      <c r="C26" s="69">
        <v>12</v>
      </c>
      <c r="D26" s="69">
        <v>99</v>
      </c>
      <c r="E26" s="69">
        <v>56</v>
      </c>
      <c r="F26" s="68">
        <v>0.76790000000000003</v>
      </c>
      <c r="G26" s="69">
        <v>46</v>
      </c>
      <c r="H26" s="69">
        <v>12</v>
      </c>
      <c r="I26" s="68">
        <v>2.8332999999999999</v>
      </c>
      <c r="J26" s="69">
        <v>37</v>
      </c>
      <c r="K26" s="69">
        <v>21</v>
      </c>
      <c r="L26" s="73">
        <f t="shared" si="0"/>
        <v>0.76190476190476186</v>
      </c>
      <c r="M26" s="70">
        <v>245000</v>
      </c>
      <c r="N26" s="70">
        <v>245900</v>
      </c>
      <c r="O26" s="68">
        <v>-3.7000000000000002E-3</v>
      </c>
      <c r="P26" s="71">
        <f t="shared" si="1"/>
        <v>2.6756756756756759</v>
      </c>
      <c r="Q26" s="11"/>
    </row>
    <row r="27" spans="1:17">
      <c r="A27" s="7" t="s">
        <v>23</v>
      </c>
      <c r="B27" s="69">
        <v>35</v>
      </c>
      <c r="C27" s="69">
        <v>22</v>
      </c>
      <c r="D27" s="69">
        <v>145</v>
      </c>
      <c r="E27" s="69">
        <v>101</v>
      </c>
      <c r="F27" s="68">
        <v>0.43559999999999999</v>
      </c>
      <c r="G27" s="69">
        <v>48</v>
      </c>
      <c r="H27" s="69">
        <v>21</v>
      </c>
      <c r="I27" s="68">
        <v>1.2857000000000001</v>
      </c>
      <c r="J27" s="69">
        <v>32</v>
      </c>
      <c r="K27" s="69">
        <v>22</v>
      </c>
      <c r="L27" s="73">
        <f t="shared" si="0"/>
        <v>0.45454545454545453</v>
      </c>
      <c r="M27" s="70">
        <v>124450</v>
      </c>
      <c r="N27" s="70">
        <v>206250</v>
      </c>
      <c r="O27" s="68">
        <v>-0.39660000000000001</v>
      </c>
      <c r="P27" s="71">
        <f t="shared" si="1"/>
        <v>4.53125</v>
      </c>
      <c r="Q27" s="11"/>
    </row>
    <row r="28" spans="1:17">
      <c r="A28" s="47" t="s">
        <v>24</v>
      </c>
      <c r="B28" s="74">
        <v>6805</v>
      </c>
      <c r="C28" s="74">
        <v>6507</v>
      </c>
      <c r="D28" s="74">
        <v>8037</v>
      </c>
      <c r="E28" s="74">
        <v>9750</v>
      </c>
      <c r="F28" s="75">
        <v>-0.1757</v>
      </c>
      <c r="G28" s="74">
        <v>7820</v>
      </c>
      <c r="H28" s="74">
        <v>7724</v>
      </c>
      <c r="I28" s="75">
        <v>1.24E-2</v>
      </c>
      <c r="J28" s="74">
        <v>5325</v>
      </c>
      <c r="K28" s="74">
        <v>5870</v>
      </c>
      <c r="L28" s="76">
        <f t="shared" si="0"/>
        <v>-9.2844974446337311E-2</v>
      </c>
      <c r="M28" s="77">
        <v>363500</v>
      </c>
      <c r="N28" s="77">
        <v>327500</v>
      </c>
      <c r="O28" s="75">
        <v>0.1099</v>
      </c>
      <c r="P28" s="72">
        <f t="shared" si="1"/>
        <v>1.5092957746478872</v>
      </c>
      <c r="Q28" s="11"/>
    </row>
    <row r="29" spans="1:17" s="35" customFormat="1">
      <c r="A29" s="34"/>
      <c r="B29" s="33"/>
      <c r="C29" s="33"/>
      <c r="D29" s="33"/>
      <c r="E29" s="33"/>
      <c r="F29" s="32"/>
      <c r="G29" s="33"/>
      <c r="H29" s="33"/>
      <c r="I29" s="32"/>
      <c r="J29" s="33"/>
      <c r="K29" s="33"/>
      <c r="L29" s="28"/>
      <c r="M29" s="31"/>
      <c r="N29" s="31"/>
      <c r="O29" s="32"/>
      <c r="P29" s="30"/>
      <c r="Q29" s="11"/>
    </row>
    <row r="30" spans="1:17">
      <c r="A30" s="134" t="s">
        <v>51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39"/>
    </row>
    <row r="31" spans="1:17">
      <c r="A31" s="36" t="s">
        <v>52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42"/>
      <c r="P31" s="35"/>
    </row>
    <row r="32" spans="1:17">
      <c r="A32" s="135" t="s">
        <v>53</v>
      </c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35"/>
    </row>
    <row r="33" spans="1:16">
      <c r="A33" s="36" t="s">
        <v>54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35"/>
    </row>
    <row r="34" spans="1:16">
      <c r="A34" s="36" t="s">
        <v>92</v>
      </c>
      <c r="B34" s="36"/>
      <c r="C34" s="36"/>
      <c r="D34" s="36"/>
      <c r="E34" s="36"/>
      <c r="F34" s="37"/>
      <c r="G34" s="36"/>
      <c r="H34" s="36"/>
      <c r="I34" s="36"/>
      <c r="J34" s="36"/>
      <c r="K34" s="36"/>
      <c r="L34" s="36"/>
      <c r="M34" s="36"/>
      <c r="N34" s="36"/>
      <c r="O34" s="42"/>
      <c r="P34" s="35"/>
    </row>
    <row r="35" spans="1:16" ht="13.5" customHeight="1" thickBot="1">
      <c r="A35" s="132" t="s">
        <v>33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3" t="s">
        <v>66</v>
      </c>
      <c r="M35" s="133"/>
      <c r="N35" s="133"/>
      <c r="O35" s="133"/>
      <c r="P35" s="133"/>
    </row>
    <row r="36" spans="1:16">
      <c r="A36" s="41"/>
      <c r="B36" s="123" t="s">
        <v>26</v>
      </c>
      <c r="C36" s="124"/>
      <c r="D36" s="124"/>
      <c r="E36" s="124"/>
      <c r="F36" s="125"/>
      <c r="G36" s="126" t="s">
        <v>27</v>
      </c>
      <c r="H36" s="127"/>
      <c r="I36" s="128"/>
      <c r="J36" s="129" t="s">
        <v>28</v>
      </c>
      <c r="K36" s="130"/>
      <c r="L36" s="130"/>
      <c r="M36" s="130"/>
      <c r="N36" s="130"/>
      <c r="O36" s="130"/>
      <c r="P36" s="131"/>
    </row>
    <row r="37" spans="1:16" ht="35.1" customHeight="1" thickBot="1">
      <c r="A37" s="9" t="s">
        <v>31</v>
      </c>
      <c r="B37" s="50" t="s">
        <v>78</v>
      </c>
      <c r="C37" s="51" t="s">
        <v>80</v>
      </c>
      <c r="D37" s="51" t="s">
        <v>79</v>
      </c>
      <c r="E37" s="51" t="s">
        <v>81</v>
      </c>
      <c r="F37" s="52" t="s">
        <v>82</v>
      </c>
      <c r="G37" s="53" t="s">
        <v>88</v>
      </c>
      <c r="H37" s="54" t="s">
        <v>85</v>
      </c>
      <c r="I37" s="55" t="s">
        <v>55</v>
      </c>
      <c r="J37" s="56" t="s">
        <v>83</v>
      </c>
      <c r="K37" s="57" t="s">
        <v>86</v>
      </c>
      <c r="L37" s="58" t="s">
        <v>89</v>
      </c>
      <c r="M37" s="58" t="s">
        <v>84</v>
      </c>
      <c r="N37" s="57" t="s">
        <v>87</v>
      </c>
      <c r="O37" s="58" t="s">
        <v>90</v>
      </c>
      <c r="P37" s="45" t="s">
        <v>91</v>
      </c>
    </row>
    <row r="38" spans="1:16">
      <c r="A38" s="7" t="s">
        <v>0</v>
      </c>
      <c r="B38" s="69">
        <v>1759</v>
      </c>
      <c r="C38" s="69">
        <v>1753</v>
      </c>
      <c r="D38" s="69">
        <v>1243</v>
      </c>
      <c r="E38" s="69">
        <v>1567</v>
      </c>
      <c r="F38" s="68">
        <v>-0.20680000000000001</v>
      </c>
      <c r="G38" s="69">
        <v>1747</v>
      </c>
      <c r="H38" s="69">
        <v>1919</v>
      </c>
      <c r="I38" s="68">
        <v>-8.9599999999999999E-2</v>
      </c>
      <c r="J38" s="69">
        <v>1259</v>
      </c>
      <c r="K38" s="69">
        <v>1579</v>
      </c>
      <c r="L38" s="73">
        <f>(J38-K38)/K38</f>
        <v>-0.2026599113362888</v>
      </c>
      <c r="M38" s="70">
        <v>628388</v>
      </c>
      <c r="N38" s="70">
        <v>525000</v>
      </c>
      <c r="O38" s="68">
        <v>0.19689999999999999</v>
      </c>
      <c r="P38" s="71">
        <f>D38/J38</f>
        <v>0.98729150119142173</v>
      </c>
    </row>
    <row r="39" spans="1:16">
      <c r="A39" s="7" t="s">
        <v>1</v>
      </c>
      <c r="B39" s="69">
        <v>817</v>
      </c>
      <c r="C39" s="69">
        <v>790</v>
      </c>
      <c r="D39" s="69">
        <v>588</v>
      </c>
      <c r="E39" s="69">
        <v>786</v>
      </c>
      <c r="F39" s="68">
        <v>-0.25190000000000001</v>
      </c>
      <c r="G39" s="69">
        <v>954</v>
      </c>
      <c r="H39" s="69">
        <v>997</v>
      </c>
      <c r="I39" s="68">
        <v>-4.3099999999999999E-2</v>
      </c>
      <c r="J39" s="69">
        <v>645</v>
      </c>
      <c r="K39" s="69">
        <v>763</v>
      </c>
      <c r="L39" s="73">
        <f t="shared" ref="L39:L62" si="2">(J39-K39)/K39</f>
        <v>-0.15465268676277852</v>
      </c>
      <c r="M39" s="70">
        <v>450000</v>
      </c>
      <c r="N39" s="70">
        <v>410000</v>
      </c>
      <c r="O39" s="68">
        <v>9.7600000000000006E-2</v>
      </c>
      <c r="P39" s="71">
        <f t="shared" ref="P39:P62" si="3">D39/J39</f>
        <v>0.91162790697674423</v>
      </c>
    </row>
    <row r="40" spans="1:16">
      <c r="A40" s="7" t="s">
        <v>2</v>
      </c>
      <c r="B40" s="69">
        <v>1158</v>
      </c>
      <c r="C40" s="69">
        <v>1051</v>
      </c>
      <c r="D40" s="69">
        <v>1296</v>
      </c>
      <c r="E40" s="69">
        <v>1472</v>
      </c>
      <c r="F40" s="68">
        <v>-0.1196</v>
      </c>
      <c r="G40" s="69">
        <v>1484</v>
      </c>
      <c r="H40" s="69">
        <v>1432</v>
      </c>
      <c r="I40" s="68">
        <v>3.6299999999999999E-2</v>
      </c>
      <c r="J40" s="69">
        <v>926</v>
      </c>
      <c r="K40" s="69">
        <v>1035</v>
      </c>
      <c r="L40" s="73">
        <f t="shared" si="2"/>
        <v>-0.10531400966183575</v>
      </c>
      <c r="M40" s="70">
        <v>312925</v>
      </c>
      <c r="N40" s="70">
        <v>270000</v>
      </c>
      <c r="O40" s="68">
        <v>0.159</v>
      </c>
      <c r="P40" s="71">
        <f t="shared" si="3"/>
        <v>1.3995680345572354</v>
      </c>
    </row>
    <row r="41" spans="1:16">
      <c r="A41" s="7" t="s">
        <v>3</v>
      </c>
      <c r="B41" s="69">
        <v>358</v>
      </c>
      <c r="C41" s="69">
        <v>344</v>
      </c>
      <c r="D41" s="69">
        <v>361</v>
      </c>
      <c r="E41" s="69">
        <v>573</v>
      </c>
      <c r="F41" s="68">
        <v>-0.37</v>
      </c>
      <c r="G41" s="69">
        <v>419</v>
      </c>
      <c r="H41" s="69">
        <v>436</v>
      </c>
      <c r="I41" s="68">
        <v>-3.9E-2</v>
      </c>
      <c r="J41" s="69">
        <v>296</v>
      </c>
      <c r="K41" s="69">
        <v>295</v>
      </c>
      <c r="L41" s="73">
        <f t="shared" si="2"/>
        <v>3.3898305084745762E-3</v>
      </c>
      <c r="M41" s="70">
        <v>300000</v>
      </c>
      <c r="N41" s="70">
        <v>289900</v>
      </c>
      <c r="O41" s="68">
        <v>3.4799999999999998E-2</v>
      </c>
      <c r="P41" s="71">
        <f t="shared" si="3"/>
        <v>1.2195945945945945</v>
      </c>
    </row>
    <row r="42" spans="1:16">
      <c r="A42" s="7" t="s">
        <v>4</v>
      </c>
      <c r="B42" s="69">
        <v>64</v>
      </c>
      <c r="C42" s="69">
        <v>87</v>
      </c>
      <c r="D42" s="69">
        <v>186</v>
      </c>
      <c r="E42" s="69">
        <v>280</v>
      </c>
      <c r="F42" s="68">
        <v>-0.3357</v>
      </c>
      <c r="G42" s="69">
        <v>118</v>
      </c>
      <c r="H42" s="69">
        <v>110</v>
      </c>
      <c r="I42" s="68">
        <v>7.2700000000000001E-2</v>
      </c>
      <c r="J42" s="69">
        <v>78</v>
      </c>
      <c r="K42" s="69">
        <v>83</v>
      </c>
      <c r="L42" s="73">
        <f t="shared" si="2"/>
        <v>-6.0240963855421686E-2</v>
      </c>
      <c r="M42" s="70">
        <v>241450</v>
      </c>
      <c r="N42" s="70">
        <v>175000</v>
      </c>
      <c r="O42" s="68">
        <v>0.37969999999999998</v>
      </c>
      <c r="P42" s="71">
        <f t="shared" si="3"/>
        <v>2.3846153846153846</v>
      </c>
    </row>
    <row r="43" spans="1:16">
      <c r="A43" s="7" t="s">
        <v>5</v>
      </c>
      <c r="B43" s="69">
        <v>171</v>
      </c>
      <c r="C43" s="69">
        <v>140</v>
      </c>
      <c r="D43" s="69">
        <v>261</v>
      </c>
      <c r="E43" s="69">
        <v>316</v>
      </c>
      <c r="F43" s="68">
        <v>-0.1741</v>
      </c>
      <c r="G43" s="69">
        <v>210</v>
      </c>
      <c r="H43" s="69">
        <v>160</v>
      </c>
      <c r="I43" s="68">
        <v>0.3125</v>
      </c>
      <c r="J43" s="69">
        <v>113</v>
      </c>
      <c r="K43" s="69">
        <v>133</v>
      </c>
      <c r="L43" s="73">
        <f t="shared" si="2"/>
        <v>-0.15037593984962405</v>
      </c>
      <c r="M43" s="70">
        <v>340000</v>
      </c>
      <c r="N43" s="70">
        <v>300000</v>
      </c>
      <c r="O43" s="68">
        <v>0.1333</v>
      </c>
      <c r="P43" s="71">
        <f t="shared" si="3"/>
        <v>2.3097345132743361</v>
      </c>
    </row>
    <row r="44" spans="1:16">
      <c r="A44" s="7" t="s">
        <v>6</v>
      </c>
      <c r="B44" s="69">
        <v>124</v>
      </c>
      <c r="C44" s="69">
        <v>129</v>
      </c>
      <c r="D44" s="69">
        <v>287</v>
      </c>
      <c r="E44" s="69">
        <v>372</v>
      </c>
      <c r="F44" s="68">
        <v>-0.22850000000000001</v>
      </c>
      <c r="G44" s="69">
        <v>124</v>
      </c>
      <c r="H44" s="69">
        <v>132</v>
      </c>
      <c r="I44" s="68">
        <v>-6.0600000000000001E-2</v>
      </c>
      <c r="J44" s="69">
        <v>87</v>
      </c>
      <c r="K44" s="69">
        <v>73</v>
      </c>
      <c r="L44" s="73">
        <f t="shared" si="2"/>
        <v>0.19178082191780821</v>
      </c>
      <c r="M44" s="70">
        <v>173000</v>
      </c>
      <c r="N44" s="70">
        <v>165000</v>
      </c>
      <c r="O44" s="68">
        <v>4.8500000000000001E-2</v>
      </c>
      <c r="P44" s="71">
        <f t="shared" si="3"/>
        <v>3.2988505747126435</v>
      </c>
    </row>
    <row r="45" spans="1:16">
      <c r="A45" s="7" t="s">
        <v>7</v>
      </c>
      <c r="B45" s="69">
        <v>88</v>
      </c>
      <c r="C45" s="69">
        <v>93</v>
      </c>
      <c r="D45" s="69">
        <v>233</v>
      </c>
      <c r="E45" s="69">
        <v>262</v>
      </c>
      <c r="F45" s="68">
        <v>-0.11070000000000001</v>
      </c>
      <c r="G45" s="69">
        <v>127</v>
      </c>
      <c r="H45" s="69">
        <v>98</v>
      </c>
      <c r="I45" s="68">
        <v>0.2959</v>
      </c>
      <c r="J45" s="69">
        <v>78</v>
      </c>
      <c r="K45" s="69">
        <v>78</v>
      </c>
      <c r="L45" s="73">
        <f t="shared" si="2"/>
        <v>0</v>
      </c>
      <c r="M45" s="70">
        <v>195250</v>
      </c>
      <c r="N45" s="70">
        <v>189050</v>
      </c>
      <c r="O45" s="68">
        <v>3.2800000000000003E-2</v>
      </c>
      <c r="P45" s="71">
        <f t="shared" si="3"/>
        <v>2.9871794871794872</v>
      </c>
    </row>
    <row r="46" spans="1:16">
      <c r="A46" s="7" t="s">
        <v>8</v>
      </c>
      <c r="B46" s="69">
        <v>98</v>
      </c>
      <c r="C46" s="69">
        <v>70</v>
      </c>
      <c r="D46" s="69">
        <v>169</v>
      </c>
      <c r="E46" s="69">
        <v>154</v>
      </c>
      <c r="F46" s="68">
        <v>9.74E-2</v>
      </c>
      <c r="G46" s="69">
        <v>162</v>
      </c>
      <c r="H46" s="69">
        <v>113</v>
      </c>
      <c r="I46" s="68">
        <v>0.43359999999999999</v>
      </c>
      <c r="J46" s="69">
        <v>100</v>
      </c>
      <c r="K46" s="69">
        <v>90</v>
      </c>
      <c r="L46" s="73">
        <f t="shared" si="2"/>
        <v>0.1111111111111111</v>
      </c>
      <c r="M46" s="70">
        <v>230000</v>
      </c>
      <c r="N46" s="70">
        <v>226500</v>
      </c>
      <c r="O46" s="68">
        <v>1.55E-2</v>
      </c>
      <c r="P46" s="71">
        <f t="shared" si="3"/>
        <v>1.69</v>
      </c>
    </row>
    <row r="47" spans="1:16">
      <c r="A47" s="7" t="s">
        <v>9</v>
      </c>
      <c r="B47" s="69">
        <v>74</v>
      </c>
      <c r="C47" s="69">
        <v>54</v>
      </c>
      <c r="D47" s="69">
        <v>227</v>
      </c>
      <c r="E47" s="69">
        <v>288</v>
      </c>
      <c r="F47" s="68">
        <v>-0.21179999999999999</v>
      </c>
      <c r="G47" s="69">
        <v>93</v>
      </c>
      <c r="H47" s="69">
        <v>41</v>
      </c>
      <c r="I47" s="68">
        <v>1.2683</v>
      </c>
      <c r="J47" s="69">
        <v>55</v>
      </c>
      <c r="K47" s="69">
        <v>49</v>
      </c>
      <c r="L47" s="73">
        <f t="shared" si="2"/>
        <v>0.12244897959183673</v>
      </c>
      <c r="M47" s="70">
        <v>155900</v>
      </c>
      <c r="N47" s="70">
        <v>183462</v>
      </c>
      <c r="O47" s="68">
        <v>-0.1502</v>
      </c>
      <c r="P47" s="71">
        <f t="shared" si="3"/>
        <v>4.127272727272727</v>
      </c>
    </row>
    <row r="48" spans="1:16">
      <c r="A48" s="7" t="s">
        <v>10</v>
      </c>
      <c r="B48" s="69">
        <v>395</v>
      </c>
      <c r="C48" s="69">
        <v>378</v>
      </c>
      <c r="D48" s="69">
        <v>442</v>
      </c>
      <c r="E48" s="69">
        <v>614</v>
      </c>
      <c r="F48" s="68">
        <v>-0.28010000000000002</v>
      </c>
      <c r="G48" s="69">
        <v>439</v>
      </c>
      <c r="H48" s="69">
        <v>460</v>
      </c>
      <c r="I48" s="68">
        <v>-4.5699999999999998E-2</v>
      </c>
      <c r="J48" s="69">
        <v>278</v>
      </c>
      <c r="K48" s="69">
        <v>308</v>
      </c>
      <c r="L48" s="73">
        <f t="shared" si="2"/>
        <v>-9.7402597402597407E-2</v>
      </c>
      <c r="M48" s="70">
        <v>285000</v>
      </c>
      <c r="N48" s="70">
        <v>255000</v>
      </c>
      <c r="O48" s="68">
        <v>0.1176</v>
      </c>
      <c r="P48" s="71">
        <f t="shared" si="3"/>
        <v>1.5899280575539569</v>
      </c>
    </row>
    <row r="49" spans="1:16">
      <c r="A49" s="7" t="s">
        <v>11</v>
      </c>
      <c r="B49" s="69">
        <v>18</v>
      </c>
      <c r="C49" s="69">
        <v>17</v>
      </c>
      <c r="D49" s="69">
        <v>143</v>
      </c>
      <c r="E49" s="69">
        <v>170</v>
      </c>
      <c r="F49" s="68">
        <v>-0.1588</v>
      </c>
      <c r="G49" s="69">
        <v>23</v>
      </c>
      <c r="H49" s="69">
        <v>23</v>
      </c>
      <c r="I49" s="68">
        <v>0</v>
      </c>
      <c r="J49" s="69">
        <v>19</v>
      </c>
      <c r="K49" s="69">
        <v>22</v>
      </c>
      <c r="L49" s="73">
        <f t="shared" si="2"/>
        <v>-0.13636363636363635</v>
      </c>
      <c r="M49" s="70">
        <v>500000</v>
      </c>
      <c r="N49" s="70">
        <v>442000</v>
      </c>
      <c r="O49" s="68">
        <v>0.13120000000000001</v>
      </c>
      <c r="P49" s="71">
        <f t="shared" si="3"/>
        <v>7.5263157894736841</v>
      </c>
    </row>
    <row r="50" spans="1:16">
      <c r="A50" s="7" t="s">
        <v>12</v>
      </c>
      <c r="B50" s="69">
        <v>123</v>
      </c>
      <c r="C50" s="69">
        <v>136</v>
      </c>
      <c r="D50" s="69">
        <v>228</v>
      </c>
      <c r="E50" s="69">
        <v>285</v>
      </c>
      <c r="F50" s="68">
        <v>-0.2</v>
      </c>
      <c r="G50" s="69">
        <v>167</v>
      </c>
      <c r="H50" s="69">
        <v>185</v>
      </c>
      <c r="I50" s="68">
        <v>-9.7299999999999998E-2</v>
      </c>
      <c r="J50" s="69">
        <v>119</v>
      </c>
      <c r="K50" s="69">
        <v>113</v>
      </c>
      <c r="L50" s="73">
        <f t="shared" si="2"/>
        <v>5.3097345132743362E-2</v>
      </c>
      <c r="M50" s="70">
        <v>349000</v>
      </c>
      <c r="N50" s="70">
        <v>321000</v>
      </c>
      <c r="O50" s="68">
        <v>8.72E-2</v>
      </c>
      <c r="P50" s="71">
        <f t="shared" si="3"/>
        <v>1.9159663865546219</v>
      </c>
    </row>
    <row r="51" spans="1:16">
      <c r="A51" s="7" t="s">
        <v>13</v>
      </c>
      <c r="B51" s="69">
        <v>36</v>
      </c>
      <c r="C51" s="69">
        <v>45</v>
      </c>
      <c r="D51" s="69">
        <v>106</v>
      </c>
      <c r="E51" s="69">
        <v>137</v>
      </c>
      <c r="F51" s="68">
        <v>-0.2263</v>
      </c>
      <c r="G51" s="69">
        <v>53</v>
      </c>
      <c r="H51" s="69">
        <v>52</v>
      </c>
      <c r="I51" s="68">
        <v>1.9199999999999998E-2</v>
      </c>
      <c r="J51" s="69">
        <v>37</v>
      </c>
      <c r="K51" s="69">
        <v>46</v>
      </c>
      <c r="L51" s="73">
        <f t="shared" si="2"/>
        <v>-0.19565217391304349</v>
      </c>
      <c r="M51" s="70">
        <v>309950</v>
      </c>
      <c r="N51" s="70">
        <v>249950</v>
      </c>
      <c r="O51" s="68">
        <v>0.24</v>
      </c>
      <c r="P51" s="71">
        <f t="shared" si="3"/>
        <v>2.8648648648648649</v>
      </c>
    </row>
    <row r="52" spans="1:16">
      <c r="A52" s="7" t="s">
        <v>14</v>
      </c>
      <c r="B52" s="69">
        <v>33</v>
      </c>
      <c r="C52" s="69">
        <v>50</v>
      </c>
      <c r="D52" s="69">
        <v>135</v>
      </c>
      <c r="E52" s="69">
        <v>197</v>
      </c>
      <c r="F52" s="68">
        <v>-0.31469999999999998</v>
      </c>
      <c r="G52" s="69">
        <v>48</v>
      </c>
      <c r="H52" s="69">
        <v>49</v>
      </c>
      <c r="I52" s="68">
        <v>-2.0400000000000001E-2</v>
      </c>
      <c r="J52" s="69">
        <v>36</v>
      </c>
      <c r="K52" s="69">
        <v>36</v>
      </c>
      <c r="L52" s="73">
        <f t="shared" si="2"/>
        <v>0</v>
      </c>
      <c r="M52" s="70">
        <v>380000</v>
      </c>
      <c r="N52" s="70">
        <v>357500</v>
      </c>
      <c r="O52" s="68">
        <v>6.2899999999999998E-2</v>
      </c>
      <c r="P52" s="71">
        <f t="shared" si="3"/>
        <v>3.75</v>
      </c>
    </row>
    <row r="53" spans="1:16">
      <c r="A53" s="7" t="s">
        <v>15</v>
      </c>
      <c r="B53" s="69">
        <v>25</v>
      </c>
      <c r="C53" s="69">
        <v>25</v>
      </c>
      <c r="D53" s="69">
        <v>193</v>
      </c>
      <c r="E53" s="69">
        <v>236</v>
      </c>
      <c r="F53" s="68">
        <v>-0.1822</v>
      </c>
      <c r="G53" s="69">
        <v>27</v>
      </c>
      <c r="H53" s="69">
        <v>26</v>
      </c>
      <c r="I53" s="68">
        <v>3.85E-2</v>
      </c>
      <c r="J53" s="69">
        <v>27</v>
      </c>
      <c r="K53" s="69">
        <v>28</v>
      </c>
      <c r="L53" s="73">
        <f t="shared" si="2"/>
        <v>-3.5714285714285712E-2</v>
      </c>
      <c r="M53" s="70">
        <v>182000</v>
      </c>
      <c r="N53" s="70">
        <v>191000</v>
      </c>
      <c r="O53" s="68">
        <v>-4.7100000000000003E-2</v>
      </c>
      <c r="P53" s="71">
        <f t="shared" si="3"/>
        <v>7.1481481481481479</v>
      </c>
    </row>
    <row r="54" spans="1:16">
      <c r="A54" s="7" t="s">
        <v>16</v>
      </c>
      <c r="B54" s="69">
        <v>199</v>
      </c>
      <c r="C54" s="69">
        <v>198</v>
      </c>
      <c r="D54" s="69">
        <v>396</v>
      </c>
      <c r="E54" s="69">
        <v>462</v>
      </c>
      <c r="F54" s="68">
        <v>-0.1429</v>
      </c>
      <c r="G54" s="69">
        <v>255</v>
      </c>
      <c r="H54" s="69">
        <v>237</v>
      </c>
      <c r="I54" s="68">
        <v>7.5899999999999995E-2</v>
      </c>
      <c r="J54" s="69">
        <v>188</v>
      </c>
      <c r="K54" s="69">
        <v>183</v>
      </c>
      <c r="L54" s="73">
        <f t="shared" si="2"/>
        <v>2.7322404371584699E-2</v>
      </c>
      <c r="M54" s="70">
        <v>357500</v>
      </c>
      <c r="N54" s="70">
        <v>304900</v>
      </c>
      <c r="O54" s="68">
        <v>0.17249999999999999</v>
      </c>
      <c r="P54" s="71">
        <f t="shared" si="3"/>
        <v>2.1063829787234041</v>
      </c>
    </row>
    <row r="55" spans="1:16">
      <c r="A55" s="7" t="s">
        <v>17</v>
      </c>
      <c r="B55" s="69">
        <v>46</v>
      </c>
      <c r="C55" s="69">
        <v>26</v>
      </c>
      <c r="D55" s="69">
        <v>72</v>
      </c>
      <c r="E55" s="69">
        <v>44</v>
      </c>
      <c r="F55" s="68">
        <v>0.63639999999999997</v>
      </c>
      <c r="G55" s="69">
        <v>40</v>
      </c>
      <c r="H55" s="69">
        <v>35</v>
      </c>
      <c r="I55" s="68">
        <v>0.1429</v>
      </c>
      <c r="J55" s="69">
        <v>37</v>
      </c>
      <c r="K55" s="69">
        <v>21</v>
      </c>
      <c r="L55" s="73">
        <f t="shared" si="2"/>
        <v>0.76190476190476186</v>
      </c>
      <c r="M55" s="70">
        <v>350000</v>
      </c>
      <c r="N55" s="70">
        <v>280000</v>
      </c>
      <c r="O55" s="68">
        <v>0.25</v>
      </c>
      <c r="P55" s="71">
        <f t="shared" si="3"/>
        <v>1.9459459459459461</v>
      </c>
    </row>
    <row r="56" spans="1:16">
      <c r="A56" s="7" t="s">
        <v>18</v>
      </c>
      <c r="B56" s="69">
        <v>39</v>
      </c>
      <c r="C56" s="69">
        <v>50</v>
      </c>
      <c r="D56" s="69">
        <v>183</v>
      </c>
      <c r="E56" s="69">
        <v>173</v>
      </c>
      <c r="F56" s="68">
        <v>5.7799999999999997E-2</v>
      </c>
      <c r="G56" s="69">
        <v>32</v>
      </c>
      <c r="H56" s="69">
        <v>51</v>
      </c>
      <c r="I56" s="68">
        <v>-0.3725</v>
      </c>
      <c r="J56" s="69">
        <v>29</v>
      </c>
      <c r="K56" s="69">
        <v>30</v>
      </c>
      <c r="L56" s="73">
        <f t="shared" si="2"/>
        <v>-3.3333333333333333E-2</v>
      </c>
      <c r="M56" s="70">
        <v>229000</v>
      </c>
      <c r="N56" s="70">
        <v>129700</v>
      </c>
      <c r="O56" s="68">
        <v>0.76559999999999995</v>
      </c>
      <c r="P56" s="71">
        <f t="shared" si="3"/>
        <v>6.3103448275862073</v>
      </c>
    </row>
    <row r="57" spans="1:16">
      <c r="A57" s="7" t="s">
        <v>19</v>
      </c>
      <c r="B57" s="69">
        <v>4</v>
      </c>
      <c r="C57" s="69">
        <v>3</v>
      </c>
      <c r="D57" s="69">
        <v>39</v>
      </c>
      <c r="E57" s="69">
        <v>55</v>
      </c>
      <c r="F57" s="68">
        <v>-0.29089999999999999</v>
      </c>
      <c r="G57" s="69">
        <v>4</v>
      </c>
      <c r="H57" s="69">
        <v>2</v>
      </c>
      <c r="I57" s="68">
        <v>1</v>
      </c>
      <c r="J57" s="69">
        <v>5</v>
      </c>
      <c r="K57" s="69">
        <v>4</v>
      </c>
      <c r="L57" s="73">
        <f t="shared" si="2"/>
        <v>0.25</v>
      </c>
      <c r="M57" s="70">
        <v>165000</v>
      </c>
      <c r="N57" s="70">
        <v>137500</v>
      </c>
      <c r="O57" s="68">
        <v>0.2</v>
      </c>
      <c r="P57" s="71">
        <f t="shared" si="3"/>
        <v>7.8</v>
      </c>
    </row>
    <row r="58" spans="1:16">
      <c r="A58" s="7" t="s">
        <v>20</v>
      </c>
      <c r="B58" s="69">
        <v>69</v>
      </c>
      <c r="C58" s="69">
        <v>67</v>
      </c>
      <c r="D58" s="69">
        <v>177</v>
      </c>
      <c r="E58" s="69">
        <v>190</v>
      </c>
      <c r="F58" s="68">
        <v>-6.8400000000000002E-2</v>
      </c>
      <c r="G58" s="69">
        <v>104</v>
      </c>
      <c r="H58" s="69">
        <v>74</v>
      </c>
      <c r="I58" s="68">
        <v>0.40539999999999998</v>
      </c>
      <c r="J58" s="69">
        <v>76</v>
      </c>
      <c r="K58" s="69">
        <v>51</v>
      </c>
      <c r="L58" s="73">
        <f t="shared" si="2"/>
        <v>0.49019607843137253</v>
      </c>
      <c r="M58" s="70">
        <v>249750</v>
      </c>
      <c r="N58" s="70">
        <v>249000</v>
      </c>
      <c r="O58" s="68">
        <v>3.0000000000000001E-3</v>
      </c>
      <c r="P58" s="71">
        <f t="shared" si="3"/>
        <v>2.3289473684210527</v>
      </c>
    </row>
    <row r="59" spans="1:16">
      <c r="A59" s="7" t="s">
        <v>21</v>
      </c>
      <c r="B59" s="69">
        <v>52</v>
      </c>
      <c r="C59" s="69">
        <v>39</v>
      </c>
      <c r="D59" s="69">
        <v>149</v>
      </c>
      <c r="E59" s="69">
        <v>161</v>
      </c>
      <c r="F59" s="68">
        <v>-7.4499999999999997E-2</v>
      </c>
      <c r="G59" s="69">
        <v>67</v>
      </c>
      <c r="H59" s="69">
        <v>38</v>
      </c>
      <c r="I59" s="68">
        <v>0.76319999999999999</v>
      </c>
      <c r="J59" s="69">
        <v>37</v>
      </c>
      <c r="K59" s="69">
        <v>41</v>
      </c>
      <c r="L59" s="73">
        <f t="shared" si="2"/>
        <v>-9.7560975609756101E-2</v>
      </c>
      <c r="M59" s="70">
        <v>305000</v>
      </c>
      <c r="N59" s="70">
        <v>253500</v>
      </c>
      <c r="O59" s="68">
        <v>0.20319999999999999</v>
      </c>
      <c r="P59" s="71">
        <f t="shared" si="3"/>
        <v>4.0270270270270272</v>
      </c>
    </row>
    <row r="60" spans="1:16">
      <c r="A60" s="7" t="s">
        <v>22</v>
      </c>
      <c r="B60" s="69">
        <v>31</v>
      </c>
      <c r="C60" s="69">
        <v>8</v>
      </c>
      <c r="D60" s="69">
        <v>96</v>
      </c>
      <c r="E60" s="69">
        <v>52</v>
      </c>
      <c r="F60" s="68">
        <v>0.84619999999999995</v>
      </c>
      <c r="G60" s="69">
        <v>40</v>
      </c>
      <c r="H60" s="69">
        <v>11</v>
      </c>
      <c r="I60" s="68">
        <v>2.6364000000000001</v>
      </c>
      <c r="J60" s="69">
        <v>34</v>
      </c>
      <c r="K60" s="69">
        <v>21</v>
      </c>
      <c r="L60" s="73">
        <f t="shared" si="2"/>
        <v>0.61904761904761907</v>
      </c>
      <c r="M60" s="70">
        <v>244500</v>
      </c>
      <c r="N60" s="70">
        <v>245900</v>
      </c>
      <c r="O60" s="68">
        <v>-5.7000000000000002E-3</v>
      </c>
      <c r="P60" s="71">
        <f t="shared" si="3"/>
        <v>2.8235294117647061</v>
      </c>
    </row>
    <row r="61" spans="1:16">
      <c r="A61" s="7" t="s">
        <v>23</v>
      </c>
      <c r="B61" s="69">
        <v>31</v>
      </c>
      <c r="C61" s="69">
        <v>22</v>
      </c>
      <c r="D61" s="69">
        <v>142</v>
      </c>
      <c r="E61" s="69">
        <v>97</v>
      </c>
      <c r="F61" s="68">
        <v>0.46389999999999998</v>
      </c>
      <c r="G61" s="69">
        <v>42</v>
      </c>
      <c r="H61" s="69">
        <v>21</v>
      </c>
      <c r="I61" s="68">
        <v>1</v>
      </c>
      <c r="J61" s="69">
        <v>30</v>
      </c>
      <c r="K61" s="69">
        <v>21</v>
      </c>
      <c r="L61" s="73">
        <f t="shared" si="2"/>
        <v>0.42857142857142855</v>
      </c>
      <c r="M61" s="70">
        <v>124450</v>
      </c>
      <c r="N61" s="70">
        <v>201000</v>
      </c>
      <c r="O61" s="68">
        <v>-0.38080000000000003</v>
      </c>
      <c r="P61" s="71">
        <f t="shared" si="3"/>
        <v>4.7333333333333334</v>
      </c>
    </row>
    <row r="62" spans="1:16">
      <c r="A62" s="47" t="s">
        <v>24</v>
      </c>
      <c r="B62" s="78">
        <v>5812</v>
      </c>
      <c r="C62" s="78">
        <v>5575</v>
      </c>
      <c r="D62" s="78">
        <v>7352</v>
      </c>
      <c r="E62" s="78">
        <v>8943</v>
      </c>
      <c r="F62" s="79">
        <v>-0.1779</v>
      </c>
      <c r="G62" s="78">
        <v>6779</v>
      </c>
      <c r="H62" s="78">
        <v>6702</v>
      </c>
      <c r="I62" s="79">
        <v>1.15E-2</v>
      </c>
      <c r="J62" s="78">
        <v>4589</v>
      </c>
      <c r="K62" s="78">
        <v>5103</v>
      </c>
      <c r="L62" s="80">
        <f t="shared" si="2"/>
        <v>-0.10072506368802665</v>
      </c>
      <c r="M62" s="81">
        <v>370000</v>
      </c>
      <c r="N62" s="81">
        <v>338000</v>
      </c>
      <c r="O62" s="79">
        <v>9.4700000000000006E-2</v>
      </c>
      <c r="P62" s="72">
        <f t="shared" si="3"/>
        <v>1.6020919590324689</v>
      </c>
    </row>
    <row r="64" spans="1:16">
      <c r="A64" s="29" t="s">
        <v>93</v>
      </c>
    </row>
    <row r="65" spans="1:16" ht="13.5" customHeight="1" thickBot="1">
      <c r="A65" s="132" t="s">
        <v>34</v>
      </c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3" t="s">
        <v>66</v>
      </c>
      <c r="M65" s="133"/>
      <c r="N65" s="133"/>
      <c r="O65" s="133"/>
      <c r="P65" s="133"/>
    </row>
    <row r="66" spans="1:16">
      <c r="A66" s="41"/>
      <c r="B66" s="123" t="s">
        <v>26</v>
      </c>
      <c r="C66" s="124"/>
      <c r="D66" s="124"/>
      <c r="E66" s="124"/>
      <c r="F66" s="125"/>
      <c r="G66" s="126" t="s">
        <v>27</v>
      </c>
      <c r="H66" s="127"/>
      <c r="I66" s="128"/>
      <c r="J66" s="129" t="s">
        <v>28</v>
      </c>
      <c r="K66" s="130"/>
      <c r="L66" s="130"/>
      <c r="M66" s="130"/>
      <c r="N66" s="130"/>
      <c r="O66" s="130"/>
      <c r="P66" s="131"/>
    </row>
    <row r="67" spans="1:16" ht="35.1" customHeight="1" thickBot="1">
      <c r="A67" s="9" t="s">
        <v>31</v>
      </c>
      <c r="B67" s="50" t="s">
        <v>78</v>
      </c>
      <c r="C67" s="51" t="s">
        <v>80</v>
      </c>
      <c r="D67" s="51" t="s">
        <v>79</v>
      </c>
      <c r="E67" s="51" t="s">
        <v>81</v>
      </c>
      <c r="F67" s="52" t="s">
        <v>82</v>
      </c>
      <c r="G67" s="53" t="s">
        <v>88</v>
      </c>
      <c r="H67" s="54" t="s">
        <v>85</v>
      </c>
      <c r="I67" s="55" t="s">
        <v>55</v>
      </c>
      <c r="J67" s="56" t="s">
        <v>83</v>
      </c>
      <c r="K67" s="57" t="s">
        <v>86</v>
      </c>
      <c r="L67" s="58" t="s">
        <v>89</v>
      </c>
      <c r="M67" s="58" t="s">
        <v>84</v>
      </c>
      <c r="N67" s="57" t="s">
        <v>87</v>
      </c>
      <c r="O67" s="58" t="s">
        <v>90</v>
      </c>
      <c r="P67" s="45" t="s">
        <v>91</v>
      </c>
    </row>
    <row r="68" spans="1:16">
      <c r="A68" s="7" t="s">
        <v>0</v>
      </c>
      <c r="B68" s="62">
        <v>567</v>
      </c>
      <c r="C68" s="62">
        <v>519</v>
      </c>
      <c r="D68" s="62">
        <v>266</v>
      </c>
      <c r="E68" s="62">
        <v>318</v>
      </c>
      <c r="F68" s="64">
        <v>-0.16350000000000001</v>
      </c>
      <c r="G68" s="62">
        <v>535</v>
      </c>
      <c r="H68" s="62">
        <v>549</v>
      </c>
      <c r="I68" s="64">
        <v>-2.5499999999999998E-2</v>
      </c>
      <c r="J68" s="62">
        <v>376</v>
      </c>
      <c r="K68" s="62">
        <v>428</v>
      </c>
      <c r="L68" s="82">
        <f>(J68-K68)/K68</f>
        <v>-0.12149532710280374</v>
      </c>
      <c r="M68" s="63">
        <v>380000</v>
      </c>
      <c r="N68" s="63">
        <v>310000</v>
      </c>
      <c r="O68" s="64">
        <v>0.2258</v>
      </c>
      <c r="P68" s="12">
        <f>D68/J68</f>
        <v>0.70744680851063835</v>
      </c>
    </row>
    <row r="69" spans="1:16">
      <c r="A69" s="7" t="s">
        <v>1</v>
      </c>
      <c r="B69" s="62">
        <v>207</v>
      </c>
      <c r="C69" s="62">
        <v>209</v>
      </c>
      <c r="D69" s="62">
        <v>79</v>
      </c>
      <c r="E69" s="62">
        <v>102</v>
      </c>
      <c r="F69" s="64">
        <v>-0.22550000000000001</v>
      </c>
      <c r="G69" s="62">
        <v>240</v>
      </c>
      <c r="H69" s="62">
        <v>241</v>
      </c>
      <c r="I69" s="64">
        <v>-4.1000000000000003E-3</v>
      </c>
      <c r="J69" s="62">
        <v>191</v>
      </c>
      <c r="K69" s="62">
        <v>175</v>
      </c>
      <c r="L69" s="82">
        <f t="shared" ref="L69:L92" si="4">(J69-K69)/K69</f>
        <v>9.1428571428571428E-2</v>
      </c>
      <c r="M69" s="63">
        <v>324950</v>
      </c>
      <c r="N69" s="63">
        <v>259000</v>
      </c>
      <c r="O69" s="64">
        <v>0.25459999999999999</v>
      </c>
      <c r="P69" s="12">
        <f t="shared" ref="P69:P92" si="5">D69/J69</f>
        <v>0.41361256544502617</v>
      </c>
    </row>
    <row r="70" spans="1:16">
      <c r="A70" s="7" t="s">
        <v>2</v>
      </c>
      <c r="B70" s="62">
        <v>75</v>
      </c>
      <c r="C70" s="62">
        <v>90</v>
      </c>
      <c r="D70" s="62">
        <v>64</v>
      </c>
      <c r="E70" s="62">
        <v>103</v>
      </c>
      <c r="F70" s="64">
        <v>-0.37859999999999999</v>
      </c>
      <c r="G70" s="62">
        <v>86</v>
      </c>
      <c r="H70" s="62">
        <v>98</v>
      </c>
      <c r="I70" s="64">
        <v>-0.12239999999999999</v>
      </c>
      <c r="J70" s="62">
        <v>72</v>
      </c>
      <c r="K70" s="62">
        <v>64</v>
      </c>
      <c r="L70" s="82">
        <f t="shared" si="4"/>
        <v>0.125</v>
      </c>
      <c r="M70" s="63">
        <v>227500</v>
      </c>
      <c r="N70" s="63">
        <v>197450</v>
      </c>
      <c r="O70" s="64">
        <v>0.1522</v>
      </c>
      <c r="P70" s="12">
        <f t="shared" si="5"/>
        <v>0.88888888888888884</v>
      </c>
    </row>
    <row r="71" spans="1:16">
      <c r="A71" s="7" t="s">
        <v>3</v>
      </c>
      <c r="B71" s="62">
        <v>18</v>
      </c>
      <c r="C71" s="62">
        <v>21</v>
      </c>
      <c r="D71" s="62">
        <v>18</v>
      </c>
      <c r="E71" s="62">
        <v>36</v>
      </c>
      <c r="F71" s="64">
        <v>-0.5</v>
      </c>
      <c r="G71" s="62">
        <v>19</v>
      </c>
      <c r="H71" s="62">
        <v>18</v>
      </c>
      <c r="I71" s="64">
        <v>5.5599999999999997E-2</v>
      </c>
      <c r="J71" s="62">
        <v>15</v>
      </c>
      <c r="K71" s="62">
        <v>18</v>
      </c>
      <c r="L71" s="82">
        <f t="shared" si="4"/>
        <v>-0.16666666666666666</v>
      </c>
      <c r="M71" s="63">
        <v>429000</v>
      </c>
      <c r="N71" s="63">
        <v>279250</v>
      </c>
      <c r="O71" s="64">
        <v>0.5363</v>
      </c>
      <c r="P71" s="12">
        <f t="shared" si="5"/>
        <v>1.2</v>
      </c>
    </row>
    <row r="72" spans="1:16">
      <c r="A72" s="7" t="s">
        <v>4</v>
      </c>
      <c r="B72" s="62">
        <v>1</v>
      </c>
      <c r="C72" s="62">
        <v>1</v>
      </c>
      <c r="D72" s="62">
        <v>0</v>
      </c>
      <c r="E72" s="62">
        <v>4</v>
      </c>
      <c r="F72" s="64">
        <v>-1</v>
      </c>
      <c r="G72" s="62">
        <v>1</v>
      </c>
      <c r="H72" s="62">
        <v>3</v>
      </c>
      <c r="I72" s="64">
        <v>-0.66669999999999996</v>
      </c>
      <c r="J72" s="62">
        <v>0</v>
      </c>
      <c r="K72" s="62">
        <v>0</v>
      </c>
      <c r="L72" s="83" t="s">
        <v>30</v>
      </c>
      <c r="M72" s="63">
        <v>0</v>
      </c>
      <c r="N72" s="63">
        <v>0</v>
      </c>
      <c r="O72" s="64">
        <v>0</v>
      </c>
      <c r="P72" s="12" t="s">
        <v>25</v>
      </c>
    </row>
    <row r="73" spans="1:16">
      <c r="A73" s="7" t="s">
        <v>5</v>
      </c>
      <c r="B73" s="62">
        <v>4</v>
      </c>
      <c r="C73" s="62">
        <v>4</v>
      </c>
      <c r="D73" s="62">
        <v>13</v>
      </c>
      <c r="E73" s="62">
        <v>13</v>
      </c>
      <c r="F73" s="64">
        <v>0</v>
      </c>
      <c r="G73" s="62">
        <v>9</v>
      </c>
      <c r="H73" s="62">
        <v>6</v>
      </c>
      <c r="I73" s="64">
        <v>0.5</v>
      </c>
      <c r="J73" s="62">
        <v>4</v>
      </c>
      <c r="K73" s="62">
        <v>6</v>
      </c>
      <c r="L73" s="82">
        <f t="shared" si="4"/>
        <v>-0.33333333333333331</v>
      </c>
      <c r="M73" s="63">
        <v>249500</v>
      </c>
      <c r="N73" s="63">
        <v>158250</v>
      </c>
      <c r="O73" s="64">
        <v>0.5766</v>
      </c>
      <c r="P73" s="12">
        <f t="shared" si="5"/>
        <v>3.25</v>
      </c>
    </row>
    <row r="74" spans="1:16">
      <c r="A74" s="7" t="s">
        <v>6</v>
      </c>
      <c r="B74" s="62">
        <v>9</v>
      </c>
      <c r="C74" s="62">
        <v>10</v>
      </c>
      <c r="D74" s="62">
        <v>38</v>
      </c>
      <c r="E74" s="62">
        <v>41</v>
      </c>
      <c r="F74" s="64">
        <v>-7.3200000000000001E-2</v>
      </c>
      <c r="G74" s="62">
        <v>13</v>
      </c>
      <c r="H74" s="62">
        <v>7</v>
      </c>
      <c r="I74" s="64">
        <v>0.85709999999999997</v>
      </c>
      <c r="J74" s="62">
        <v>8</v>
      </c>
      <c r="K74" s="62">
        <v>3</v>
      </c>
      <c r="L74" s="82">
        <f t="shared" si="4"/>
        <v>1.6666666666666667</v>
      </c>
      <c r="M74" s="63">
        <v>141000</v>
      </c>
      <c r="N74" s="63">
        <v>140000</v>
      </c>
      <c r="O74" s="64">
        <v>7.1000000000000004E-3</v>
      </c>
      <c r="P74" s="12">
        <f t="shared" si="5"/>
        <v>4.75</v>
      </c>
    </row>
    <row r="75" spans="1:16">
      <c r="A75" s="7" t="s">
        <v>7</v>
      </c>
      <c r="B75" s="62">
        <v>0</v>
      </c>
      <c r="C75" s="62">
        <v>0</v>
      </c>
      <c r="D75" s="62">
        <v>0</v>
      </c>
      <c r="E75" s="62">
        <v>1</v>
      </c>
      <c r="F75" s="64">
        <v>-1</v>
      </c>
      <c r="G75" s="62">
        <v>1</v>
      </c>
      <c r="H75" s="62">
        <v>0</v>
      </c>
      <c r="I75" s="64">
        <v>0</v>
      </c>
      <c r="J75" s="62">
        <v>0</v>
      </c>
      <c r="K75" s="62">
        <v>0</v>
      </c>
      <c r="L75" s="83" t="s">
        <v>30</v>
      </c>
      <c r="M75" s="63">
        <v>0</v>
      </c>
      <c r="N75" s="63">
        <v>0</v>
      </c>
      <c r="O75" s="64">
        <v>0</v>
      </c>
      <c r="P75" s="12" t="s">
        <v>30</v>
      </c>
    </row>
    <row r="76" spans="1:16">
      <c r="A76" s="7" t="s">
        <v>8</v>
      </c>
      <c r="B76" s="62">
        <v>4</v>
      </c>
      <c r="C76" s="62">
        <v>2</v>
      </c>
      <c r="D76" s="62">
        <v>6</v>
      </c>
      <c r="E76" s="62">
        <v>2</v>
      </c>
      <c r="F76" s="64">
        <v>2</v>
      </c>
      <c r="G76" s="62">
        <v>2</v>
      </c>
      <c r="H76" s="62">
        <v>1</v>
      </c>
      <c r="I76" s="64">
        <v>1</v>
      </c>
      <c r="J76" s="62">
        <v>0</v>
      </c>
      <c r="K76" s="62">
        <v>2</v>
      </c>
      <c r="L76" s="82">
        <f t="shared" si="4"/>
        <v>-1</v>
      </c>
      <c r="M76" s="63">
        <v>0</v>
      </c>
      <c r="N76" s="63">
        <v>167500</v>
      </c>
      <c r="O76" s="64">
        <v>-1</v>
      </c>
      <c r="P76" s="12" t="s">
        <v>30</v>
      </c>
    </row>
    <row r="77" spans="1:16">
      <c r="A77" s="7" t="s">
        <v>9</v>
      </c>
      <c r="B77" s="62">
        <v>1</v>
      </c>
      <c r="C77" s="62">
        <v>0</v>
      </c>
      <c r="D77" s="62">
        <v>8</v>
      </c>
      <c r="E77" s="62">
        <v>10</v>
      </c>
      <c r="F77" s="64">
        <v>-0.2</v>
      </c>
      <c r="G77" s="62">
        <v>4</v>
      </c>
      <c r="H77" s="62">
        <v>3</v>
      </c>
      <c r="I77" s="64">
        <v>0.33329999999999999</v>
      </c>
      <c r="J77" s="62">
        <v>1</v>
      </c>
      <c r="K77" s="62">
        <v>3</v>
      </c>
      <c r="L77" s="82">
        <f t="shared" si="4"/>
        <v>-0.66666666666666663</v>
      </c>
      <c r="M77" s="63">
        <v>149900</v>
      </c>
      <c r="N77" s="63">
        <v>165000</v>
      </c>
      <c r="O77" s="64">
        <v>-9.1499999999999998E-2</v>
      </c>
      <c r="P77" s="12">
        <f t="shared" si="5"/>
        <v>8</v>
      </c>
    </row>
    <row r="78" spans="1:16">
      <c r="A78" s="7" t="s">
        <v>10</v>
      </c>
      <c r="B78" s="62">
        <v>16</v>
      </c>
      <c r="C78" s="62">
        <v>17</v>
      </c>
      <c r="D78" s="62">
        <v>20</v>
      </c>
      <c r="E78" s="62">
        <v>26</v>
      </c>
      <c r="F78" s="64">
        <v>-0.23080000000000001</v>
      </c>
      <c r="G78" s="62">
        <v>20</v>
      </c>
      <c r="H78" s="62">
        <v>18</v>
      </c>
      <c r="I78" s="64">
        <v>0.1111</v>
      </c>
      <c r="J78" s="62">
        <v>9</v>
      </c>
      <c r="K78" s="62">
        <v>3</v>
      </c>
      <c r="L78" s="82">
        <f t="shared" si="4"/>
        <v>2</v>
      </c>
      <c r="M78" s="63">
        <v>192000</v>
      </c>
      <c r="N78" s="63">
        <v>125500</v>
      </c>
      <c r="O78" s="64">
        <v>0.52990000000000004</v>
      </c>
      <c r="P78" s="12">
        <f t="shared" si="5"/>
        <v>2.2222222222222223</v>
      </c>
    </row>
    <row r="79" spans="1:16">
      <c r="A79" s="7" t="s">
        <v>11</v>
      </c>
      <c r="B79" s="62">
        <v>0</v>
      </c>
      <c r="C79" s="62">
        <v>2</v>
      </c>
      <c r="D79" s="62">
        <v>10</v>
      </c>
      <c r="E79" s="62">
        <v>7</v>
      </c>
      <c r="F79" s="64">
        <v>0.42859999999999998</v>
      </c>
      <c r="G79" s="62">
        <v>2</v>
      </c>
      <c r="H79" s="62">
        <v>1</v>
      </c>
      <c r="I79" s="64">
        <v>1</v>
      </c>
      <c r="J79" s="62">
        <v>1</v>
      </c>
      <c r="K79" s="62">
        <v>2</v>
      </c>
      <c r="L79" s="82">
        <f t="shared" si="4"/>
        <v>-0.5</v>
      </c>
      <c r="M79" s="63">
        <v>94000</v>
      </c>
      <c r="N79" s="63">
        <v>312500</v>
      </c>
      <c r="O79" s="64">
        <v>-0.69920000000000004</v>
      </c>
      <c r="P79" s="12">
        <f t="shared" si="5"/>
        <v>10</v>
      </c>
    </row>
    <row r="80" spans="1:16">
      <c r="A80" s="7" t="s">
        <v>12</v>
      </c>
      <c r="B80" s="62">
        <v>14</v>
      </c>
      <c r="C80" s="62">
        <v>5</v>
      </c>
      <c r="D80" s="62">
        <v>17</v>
      </c>
      <c r="E80" s="62">
        <v>11</v>
      </c>
      <c r="F80" s="64">
        <v>0.54549999999999998</v>
      </c>
      <c r="G80" s="62">
        <v>17</v>
      </c>
      <c r="H80" s="62">
        <v>8</v>
      </c>
      <c r="I80" s="64">
        <v>1.125</v>
      </c>
      <c r="J80" s="62">
        <v>11</v>
      </c>
      <c r="K80" s="62">
        <v>8</v>
      </c>
      <c r="L80" s="82">
        <f t="shared" si="4"/>
        <v>0.375</v>
      </c>
      <c r="M80" s="63">
        <v>207000</v>
      </c>
      <c r="N80" s="63">
        <v>156175</v>
      </c>
      <c r="O80" s="64">
        <v>0.32540000000000002</v>
      </c>
      <c r="P80" s="12">
        <f t="shared" si="5"/>
        <v>1.5454545454545454</v>
      </c>
    </row>
    <row r="81" spans="1:16">
      <c r="A81" s="7" t="s">
        <v>13</v>
      </c>
      <c r="B81" s="62">
        <v>4</v>
      </c>
      <c r="C81" s="62">
        <v>2</v>
      </c>
      <c r="D81" s="62">
        <v>12</v>
      </c>
      <c r="E81" s="62">
        <v>18</v>
      </c>
      <c r="F81" s="64">
        <v>-0.33329999999999999</v>
      </c>
      <c r="G81" s="62">
        <v>3</v>
      </c>
      <c r="H81" s="62">
        <v>8</v>
      </c>
      <c r="I81" s="64">
        <v>-0.625</v>
      </c>
      <c r="J81" s="62">
        <v>3</v>
      </c>
      <c r="K81" s="62">
        <v>4</v>
      </c>
      <c r="L81" s="82">
        <f t="shared" si="4"/>
        <v>-0.25</v>
      </c>
      <c r="M81" s="63">
        <v>310000</v>
      </c>
      <c r="N81" s="63">
        <v>200500</v>
      </c>
      <c r="O81" s="64">
        <v>0.54610000000000003</v>
      </c>
      <c r="P81" s="12" t="s">
        <v>30</v>
      </c>
    </row>
    <row r="82" spans="1:16">
      <c r="A82" s="7" t="s">
        <v>14</v>
      </c>
      <c r="B82" s="62">
        <v>2</v>
      </c>
      <c r="C82" s="62">
        <v>5</v>
      </c>
      <c r="D82" s="62">
        <v>5</v>
      </c>
      <c r="E82" s="62">
        <v>11</v>
      </c>
      <c r="F82" s="64">
        <v>-0.54549999999999998</v>
      </c>
      <c r="G82" s="62">
        <v>3</v>
      </c>
      <c r="H82" s="62">
        <v>2</v>
      </c>
      <c r="I82" s="64">
        <v>0.5</v>
      </c>
      <c r="J82" s="62">
        <v>1</v>
      </c>
      <c r="K82" s="62">
        <v>1</v>
      </c>
      <c r="L82" s="82">
        <f t="shared" si="4"/>
        <v>0</v>
      </c>
      <c r="M82" s="63">
        <v>292000</v>
      </c>
      <c r="N82" s="63">
        <v>160100</v>
      </c>
      <c r="O82" s="64">
        <v>0.82389999999999997</v>
      </c>
      <c r="P82" s="12">
        <f t="shared" si="5"/>
        <v>5</v>
      </c>
    </row>
    <row r="83" spans="1:16">
      <c r="A83" s="7" t="s">
        <v>15</v>
      </c>
      <c r="B83" s="62">
        <v>0</v>
      </c>
      <c r="C83" s="62">
        <v>0</v>
      </c>
      <c r="D83" s="62">
        <v>1</v>
      </c>
      <c r="E83" s="62">
        <v>0</v>
      </c>
      <c r="F83" s="64">
        <v>0</v>
      </c>
      <c r="G83" s="62">
        <v>1</v>
      </c>
      <c r="H83" s="62">
        <v>0</v>
      </c>
      <c r="I83" s="64">
        <v>0</v>
      </c>
      <c r="J83" s="62">
        <v>0</v>
      </c>
      <c r="K83" s="62">
        <v>0</v>
      </c>
      <c r="L83" s="83" t="s">
        <v>30</v>
      </c>
      <c r="M83" s="63">
        <v>0</v>
      </c>
      <c r="N83" s="63">
        <v>0</v>
      </c>
      <c r="O83" s="64">
        <v>0</v>
      </c>
      <c r="P83" s="12" t="s">
        <v>30</v>
      </c>
    </row>
    <row r="84" spans="1:16">
      <c r="A84" s="7" t="s">
        <v>16</v>
      </c>
      <c r="B84" s="62">
        <v>53</v>
      </c>
      <c r="C84" s="62">
        <v>32</v>
      </c>
      <c r="D84" s="62">
        <v>89</v>
      </c>
      <c r="E84" s="62">
        <v>54</v>
      </c>
      <c r="F84" s="64">
        <v>0.64810000000000001</v>
      </c>
      <c r="G84" s="62">
        <v>57</v>
      </c>
      <c r="H84" s="62">
        <v>50</v>
      </c>
      <c r="I84" s="64">
        <v>0.14000000000000001</v>
      </c>
      <c r="J84" s="62">
        <v>29</v>
      </c>
      <c r="K84" s="62">
        <v>41</v>
      </c>
      <c r="L84" s="82">
        <f t="shared" si="4"/>
        <v>-0.29268292682926828</v>
      </c>
      <c r="M84" s="63">
        <v>210000</v>
      </c>
      <c r="N84" s="63">
        <v>193500</v>
      </c>
      <c r="O84" s="64">
        <v>8.5300000000000001E-2</v>
      </c>
      <c r="P84" s="12">
        <f t="shared" si="5"/>
        <v>3.0689655172413794</v>
      </c>
    </row>
    <row r="85" spans="1:16">
      <c r="A85" s="7" t="s">
        <v>17</v>
      </c>
      <c r="B85" s="62">
        <v>3</v>
      </c>
      <c r="C85" s="62">
        <v>1</v>
      </c>
      <c r="D85" s="62">
        <v>4</v>
      </c>
      <c r="E85" s="62">
        <v>2</v>
      </c>
      <c r="F85" s="64">
        <v>1</v>
      </c>
      <c r="G85" s="62">
        <v>3</v>
      </c>
      <c r="H85" s="62">
        <v>2</v>
      </c>
      <c r="I85" s="64">
        <v>0.5</v>
      </c>
      <c r="J85" s="62">
        <v>0</v>
      </c>
      <c r="K85" s="62">
        <v>1</v>
      </c>
      <c r="L85" s="82">
        <f t="shared" si="4"/>
        <v>-1</v>
      </c>
      <c r="M85" s="63">
        <v>0</v>
      </c>
      <c r="N85" s="63">
        <v>174500</v>
      </c>
      <c r="O85" s="64">
        <v>-1</v>
      </c>
      <c r="P85" s="12" t="s">
        <v>30</v>
      </c>
    </row>
    <row r="86" spans="1:16">
      <c r="A86" s="7" t="s">
        <v>18</v>
      </c>
      <c r="B86" s="62">
        <v>2</v>
      </c>
      <c r="C86" s="62">
        <v>3</v>
      </c>
      <c r="D86" s="62">
        <v>11</v>
      </c>
      <c r="E86" s="62">
        <v>14</v>
      </c>
      <c r="F86" s="64">
        <v>-0.21429999999999999</v>
      </c>
      <c r="G86" s="62">
        <v>4</v>
      </c>
      <c r="H86" s="62">
        <v>1</v>
      </c>
      <c r="I86" s="64">
        <v>3</v>
      </c>
      <c r="J86" s="62">
        <v>5</v>
      </c>
      <c r="K86" s="62">
        <v>2</v>
      </c>
      <c r="L86" s="82">
        <f t="shared" si="4"/>
        <v>1.5</v>
      </c>
      <c r="M86" s="63">
        <v>117000</v>
      </c>
      <c r="N86" s="63">
        <v>41300</v>
      </c>
      <c r="O86" s="64">
        <v>1.8329</v>
      </c>
      <c r="P86" s="12" t="s">
        <v>30</v>
      </c>
    </row>
    <row r="87" spans="1:16">
      <c r="A87" s="7" t="s">
        <v>19</v>
      </c>
      <c r="B87" s="62">
        <v>0</v>
      </c>
      <c r="C87" s="62">
        <v>0</v>
      </c>
      <c r="D87" s="62">
        <v>0</v>
      </c>
      <c r="E87" s="62">
        <v>0</v>
      </c>
      <c r="F87" s="64">
        <v>0</v>
      </c>
      <c r="G87" s="62">
        <v>0</v>
      </c>
      <c r="H87" s="62">
        <v>0</v>
      </c>
      <c r="I87" s="64">
        <v>0</v>
      </c>
      <c r="J87" s="62">
        <v>0</v>
      </c>
      <c r="K87" s="62">
        <v>0</v>
      </c>
      <c r="L87" s="83" t="s">
        <v>30</v>
      </c>
      <c r="M87" s="63">
        <v>0</v>
      </c>
      <c r="N87" s="63">
        <v>0</v>
      </c>
      <c r="O87" s="64">
        <v>0</v>
      </c>
      <c r="P87" s="12" t="s">
        <v>30</v>
      </c>
    </row>
    <row r="88" spans="1:16">
      <c r="A88" s="7" t="s">
        <v>20</v>
      </c>
      <c r="B88" s="62">
        <v>3</v>
      </c>
      <c r="C88" s="62">
        <v>0</v>
      </c>
      <c r="D88" s="62">
        <v>6</v>
      </c>
      <c r="E88" s="62">
        <v>2</v>
      </c>
      <c r="F88" s="64">
        <v>2</v>
      </c>
      <c r="G88" s="62">
        <v>4</v>
      </c>
      <c r="H88" s="62">
        <v>2</v>
      </c>
      <c r="I88" s="64">
        <v>1</v>
      </c>
      <c r="J88" s="62">
        <v>1</v>
      </c>
      <c r="K88" s="62">
        <v>3</v>
      </c>
      <c r="L88" s="82">
        <f t="shared" si="4"/>
        <v>-0.66666666666666663</v>
      </c>
      <c r="M88" s="63">
        <v>272900</v>
      </c>
      <c r="N88" s="63">
        <v>224000</v>
      </c>
      <c r="O88" s="64">
        <v>0.21829999999999999</v>
      </c>
      <c r="P88" s="12">
        <f t="shared" si="5"/>
        <v>6</v>
      </c>
    </row>
    <row r="89" spans="1:16">
      <c r="A89" s="7" t="s">
        <v>21</v>
      </c>
      <c r="B89" s="62">
        <v>2</v>
      </c>
      <c r="C89" s="62">
        <v>5</v>
      </c>
      <c r="D89" s="62">
        <v>12</v>
      </c>
      <c r="E89" s="62">
        <v>24</v>
      </c>
      <c r="F89" s="64">
        <v>-0.5</v>
      </c>
      <c r="G89" s="62">
        <v>5</v>
      </c>
      <c r="H89" s="62">
        <v>3</v>
      </c>
      <c r="I89" s="64">
        <v>0.66669999999999996</v>
      </c>
      <c r="J89" s="62">
        <v>4</v>
      </c>
      <c r="K89" s="62">
        <v>2</v>
      </c>
      <c r="L89" s="82">
        <f t="shared" si="4"/>
        <v>1</v>
      </c>
      <c r="M89" s="63">
        <v>248250</v>
      </c>
      <c r="N89" s="63">
        <v>235000</v>
      </c>
      <c r="O89" s="64">
        <v>5.6399999999999999E-2</v>
      </c>
      <c r="P89" s="12">
        <f t="shared" si="5"/>
        <v>3</v>
      </c>
    </row>
    <row r="90" spans="1:16">
      <c r="A90" s="7" t="s">
        <v>22</v>
      </c>
      <c r="B90" s="62">
        <v>4</v>
      </c>
      <c r="C90" s="62">
        <v>4</v>
      </c>
      <c r="D90" s="62">
        <v>3</v>
      </c>
      <c r="E90" s="62">
        <v>4</v>
      </c>
      <c r="F90" s="64">
        <v>-0.25</v>
      </c>
      <c r="G90" s="62">
        <v>6</v>
      </c>
      <c r="H90" s="62">
        <v>1</v>
      </c>
      <c r="I90" s="64">
        <v>5</v>
      </c>
      <c r="J90" s="62">
        <v>3</v>
      </c>
      <c r="K90" s="62">
        <v>0</v>
      </c>
      <c r="L90" s="83" t="s">
        <v>30</v>
      </c>
      <c r="M90" s="63">
        <v>285000</v>
      </c>
      <c r="N90" s="63">
        <v>0</v>
      </c>
      <c r="O90" s="64">
        <v>0</v>
      </c>
      <c r="P90" s="12" t="s">
        <v>30</v>
      </c>
    </row>
    <row r="91" spans="1:16">
      <c r="A91" s="7" t="s">
        <v>23</v>
      </c>
      <c r="B91" s="62">
        <v>4</v>
      </c>
      <c r="C91" s="62">
        <v>0</v>
      </c>
      <c r="D91" s="62">
        <v>3</v>
      </c>
      <c r="E91" s="62">
        <v>4</v>
      </c>
      <c r="F91" s="64">
        <v>-0.25</v>
      </c>
      <c r="G91" s="62">
        <v>6</v>
      </c>
      <c r="H91" s="62">
        <v>0</v>
      </c>
      <c r="I91" s="64">
        <v>0</v>
      </c>
      <c r="J91" s="62">
        <v>2</v>
      </c>
      <c r="K91" s="62">
        <v>1</v>
      </c>
      <c r="L91" s="82">
        <f t="shared" si="4"/>
        <v>1</v>
      </c>
      <c r="M91" s="63">
        <v>153500</v>
      </c>
      <c r="N91" s="63">
        <v>465000</v>
      </c>
      <c r="O91" s="64">
        <v>-0.66990000000000005</v>
      </c>
      <c r="P91" s="12">
        <f t="shared" si="5"/>
        <v>1.5</v>
      </c>
    </row>
    <row r="92" spans="1:16">
      <c r="A92" s="47" t="s">
        <v>24</v>
      </c>
      <c r="B92" s="78">
        <v>993</v>
      </c>
      <c r="C92" s="78">
        <v>932</v>
      </c>
      <c r="D92" s="78">
        <v>685</v>
      </c>
      <c r="E92" s="78">
        <v>807</v>
      </c>
      <c r="F92" s="79">
        <v>-0.1512</v>
      </c>
      <c r="G92" s="78">
        <v>1041</v>
      </c>
      <c r="H92" s="78">
        <v>1022</v>
      </c>
      <c r="I92" s="79">
        <v>1.8599999999999998E-2</v>
      </c>
      <c r="J92" s="78">
        <v>736</v>
      </c>
      <c r="K92" s="78">
        <v>767</v>
      </c>
      <c r="L92" s="84">
        <f t="shared" si="4"/>
        <v>-4.0417209908735333E-2</v>
      </c>
      <c r="M92" s="81">
        <v>320000</v>
      </c>
      <c r="N92" s="81">
        <v>269900</v>
      </c>
      <c r="O92" s="79">
        <v>0.18559999999999999</v>
      </c>
      <c r="P92" s="49">
        <f t="shared" si="5"/>
        <v>0.93070652173913049</v>
      </c>
    </row>
  </sheetData>
  <mergeCells count="17">
    <mergeCell ref="A1:K1"/>
    <mergeCell ref="L1:P1"/>
    <mergeCell ref="B36:F36"/>
    <mergeCell ref="G36:I36"/>
    <mergeCell ref="J36:P36"/>
    <mergeCell ref="A35:K35"/>
    <mergeCell ref="L35:P35"/>
    <mergeCell ref="A30:O30"/>
    <mergeCell ref="A32:O32"/>
    <mergeCell ref="B2:F2"/>
    <mergeCell ref="G2:I2"/>
    <mergeCell ref="J2:P2"/>
    <mergeCell ref="B66:F66"/>
    <mergeCell ref="G66:I66"/>
    <mergeCell ref="J66:P66"/>
    <mergeCell ref="A65:K65"/>
    <mergeCell ref="L65:P65"/>
  </mergeCells>
  <phoneticPr fontId="0" type="noConversion"/>
  <pageMargins left="0.5" right="0.5" top="0.5" bottom="0.5" header="0.3" footer="0.3"/>
  <pageSetup scale="84" fitToHeight="3" orientation="landscape" horizontalDpi="4294967293" verticalDpi="4294967293" r:id="rId1"/>
  <headerFooter alignWithMargins="0">
    <oddFooter>&amp;L&amp;P&amp;R&amp;7Copyright 2018, Northwest Multiple Listing Service. ALL RIGHTS RESERVED.
This material may not be published, broadcast, rewritten or redistributed without prior permission.</oddFooter>
  </headerFooter>
  <rowBreaks count="2" manualBreakCount="2">
    <brk id="33" max="15" man="1"/>
    <brk id="63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Q92"/>
  <sheetViews>
    <sheetView tabSelected="1" zoomScaleNormal="100" workbookViewId="0">
      <selection activeCell="P75" sqref="P75"/>
    </sheetView>
  </sheetViews>
  <sheetFormatPr defaultColWidth="9.140625" defaultRowHeight="12.75"/>
  <cols>
    <col min="1" max="1" width="11.7109375" style="35" customWidth="1"/>
    <col min="2" max="5" width="8.7109375" style="38" customWidth="1"/>
    <col min="6" max="6" width="8.7109375" style="4" customWidth="1"/>
    <col min="7" max="8" width="8.7109375" style="5" customWidth="1"/>
    <col min="9" max="9" width="8.7109375" style="4" customWidth="1"/>
    <col min="10" max="11" width="8.7109375" style="5" customWidth="1"/>
    <col min="12" max="12" width="10.7109375" style="4" customWidth="1"/>
    <col min="13" max="14" width="10.7109375" style="6" customWidth="1"/>
    <col min="15" max="15" width="10.7109375" style="38" customWidth="1"/>
    <col min="16" max="16" width="10.7109375" style="35" customWidth="1"/>
    <col min="17" max="16384" width="9.140625" style="35"/>
  </cols>
  <sheetData>
    <row r="1" spans="1:17" s="8" customFormat="1" ht="13.5" customHeight="1" thickBot="1">
      <c r="A1" s="132" t="s">
        <v>32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9" t="s">
        <v>75</v>
      </c>
      <c r="M1" s="140"/>
      <c r="N1" s="140"/>
      <c r="O1" s="140"/>
      <c r="P1" s="141"/>
    </row>
    <row r="2" spans="1:17" ht="15" customHeight="1">
      <c r="A2" s="41"/>
      <c r="B2" s="123" t="s">
        <v>26</v>
      </c>
      <c r="C2" s="124"/>
      <c r="D2" s="124"/>
      <c r="E2" s="124"/>
      <c r="F2" s="125"/>
      <c r="G2" s="126" t="s">
        <v>27</v>
      </c>
      <c r="H2" s="127"/>
      <c r="I2" s="128"/>
      <c r="J2" s="129" t="s">
        <v>28</v>
      </c>
      <c r="K2" s="130"/>
      <c r="L2" s="130"/>
      <c r="M2" s="130"/>
      <c r="N2" s="130"/>
      <c r="O2" s="130"/>
      <c r="P2" s="131"/>
    </row>
    <row r="3" spans="1:17" ht="35.1" customHeight="1">
      <c r="A3" s="9" t="s">
        <v>31</v>
      </c>
      <c r="B3" s="51" t="s">
        <v>177</v>
      </c>
      <c r="C3" s="51" t="s">
        <v>178</v>
      </c>
      <c r="D3" s="51" t="s">
        <v>179</v>
      </c>
      <c r="E3" s="51" t="s">
        <v>180</v>
      </c>
      <c r="F3" s="51" t="s">
        <v>82</v>
      </c>
      <c r="G3" s="54" t="s">
        <v>181</v>
      </c>
      <c r="H3" s="54" t="s">
        <v>182</v>
      </c>
      <c r="I3" s="60" t="s">
        <v>99</v>
      </c>
      <c r="J3" s="57" t="s">
        <v>183</v>
      </c>
      <c r="K3" s="57" t="s">
        <v>184</v>
      </c>
      <c r="L3" s="58" t="s">
        <v>103</v>
      </c>
      <c r="M3" s="58" t="s">
        <v>185</v>
      </c>
      <c r="N3" s="57" t="s">
        <v>186</v>
      </c>
      <c r="O3" s="58" t="s">
        <v>90</v>
      </c>
      <c r="P3" s="58" t="s">
        <v>29</v>
      </c>
    </row>
    <row r="4" spans="1:17" ht="12.75" customHeight="1">
      <c r="A4" s="7" t="s">
        <v>0</v>
      </c>
      <c r="B4" s="103">
        <v>3355</v>
      </c>
      <c r="C4" s="103">
        <v>3088</v>
      </c>
      <c r="D4" s="103">
        <v>6283</v>
      </c>
      <c r="E4" s="103">
        <v>3108</v>
      </c>
      <c r="F4" s="104">
        <v>1.0216000000000001</v>
      </c>
      <c r="G4" s="103">
        <v>2877</v>
      </c>
      <c r="H4" s="103">
        <v>3533</v>
      </c>
      <c r="I4" s="104">
        <v>-0.1857</v>
      </c>
      <c r="J4" s="103">
        <v>2618</v>
      </c>
      <c r="K4" s="103">
        <v>3174</v>
      </c>
      <c r="L4" s="104">
        <v>-0.175173</v>
      </c>
      <c r="M4" s="105">
        <v>613509</v>
      </c>
      <c r="N4" s="105">
        <v>565000</v>
      </c>
      <c r="O4" s="104">
        <v>8.5900000000000004E-2</v>
      </c>
      <c r="P4" s="71">
        <f>D4/J4</f>
        <v>2.3999236058059585</v>
      </c>
      <c r="Q4" s="11"/>
    </row>
    <row r="5" spans="1:17">
      <c r="A5" s="7" t="s">
        <v>1</v>
      </c>
      <c r="B5" s="103">
        <v>1329</v>
      </c>
      <c r="C5" s="103">
        <v>1284</v>
      </c>
      <c r="D5" s="103">
        <v>2421</v>
      </c>
      <c r="E5" s="103">
        <v>1476</v>
      </c>
      <c r="F5" s="104">
        <v>0.64019999999999999</v>
      </c>
      <c r="G5" s="103">
        <v>1361</v>
      </c>
      <c r="H5" s="103">
        <v>1710</v>
      </c>
      <c r="I5" s="104">
        <v>-0.2041</v>
      </c>
      <c r="J5" s="103">
        <v>1132</v>
      </c>
      <c r="K5" s="103">
        <v>1428</v>
      </c>
      <c r="L5" s="104">
        <v>-0.207283</v>
      </c>
      <c r="M5" s="105">
        <v>445000</v>
      </c>
      <c r="N5" s="105">
        <v>415000</v>
      </c>
      <c r="O5" s="104">
        <v>7.2300000000000003E-2</v>
      </c>
      <c r="P5" s="71">
        <f t="shared" ref="P5:P28" si="0">D5/J5</f>
        <v>2.1386925795053005</v>
      </c>
      <c r="Q5" s="11"/>
    </row>
    <row r="6" spans="1:17">
      <c r="A6" s="7" t="s">
        <v>2</v>
      </c>
      <c r="B6" s="103">
        <v>1407</v>
      </c>
      <c r="C6" s="103">
        <v>1441</v>
      </c>
      <c r="D6" s="103">
        <v>2474</v>
      </c>
      <c r="E6" s="103">
        <v>2204</v>
      </c>
      <c r="F6" s="104">
        <v>0.1225</v>
      </c>
      <c r="G6" s="103">
        <v>1652</v>
      </c>
      <c r="H6" s="103">
        <v>1934</v>
      </c>
      <c r="I6" s="104">
        <v>-0.14580000000000001</v>
      </c>
      <c r="J6" s="103">
        <v>1427</v>
      </c>
      <c r="K6" s="103">
        <v>1546</v>
      </c>
      <c r="L6" s="104">
        <v>-7.6972799999999994E-2</v>
      </c>
      <c r="M6" s="105">
        <v>331000</v>
      </c>
      <c r="N6" s="105">
        <v>309000</v>
      </c>
      <c r="O6" s="104">
        <v>7.1199999999999999E-2</v>
      </c>
      <c r="P6" s="71">
        <f t="shared" si="0"/>
        <v>1.7337070777855641</v>
      </c>
      <c r="Q6" s="11"/>
    </row>
    <row r="7" spans="1:17">
      <c r="A7" s="7" t="s">
        <v>3</v>
      </c>
      <c r="B7" s="103">
        <v>382</v>
      </c>
      <c r="C7" s="103">
        <v>403</v>
      </c>
      <c r="D7" s="103">
        <v>727</v>
      </c>
      <c r="E7" s="103">
        <v>629</v>
      </c>
      <c r="F7" s="104">
        <v>0.15579999999999999</v>
      </c>
      <c r="G7" s="103">
        <v>477</v>
      </c>
      <c r="H7" s="103">
        <v>563</v>
      </c>
      <c r="I7" s="104">
        <v>-0.15279999999999999</v>
      </c>
      <c r="J7" s="103">
        <v>388</v>
      </c>
      <c r="K7" s="103">
        <v>424</v>
      </c>
      <c r="L7" s="104">
        <v>-8.4905700000000001E-2</v>
      </c>
      <c r="M7" s="105">
        <v>342000</v>
      </c>
      <c r="N7" s="105">
        <v>324363</v>
      </c>
      <c r="O7" s="104">
        <v>5.4399999999999997E-2</v>
      </c>
      <c r="P7" s="71">
        <f t="shared" si="0"/>
        <v>1.8737113402061856</v>
      </c>
      <c r="Q7" s="11"/>
    </row>
    <row r="8" spans="1:17">
      <c r="A8" s="7" t="s">
        <v>4</v>
      </c>
      <c r="B8" s="103">
        <v>114</v>
      </c>
      <c r="C8" s="103">
        <v>100</v>
      </c>
      <c r="D8" s="103">
        <v>288</v>
      </c>
      <c r="E8" s="103">
        <v>344</v>
      </c>
      <c r="F8" s="104">
        <v>-0.1628</v>
      </c>
      <c r="G8" s="103">
        <v>147</v>
      </c>
      <c r="H8" s="103">
        <v>145</v>
      </c>
      <c r="I8" s="104">
        <v>1.38E-2</v>
      </c>
      <c r="J8" s="103">
        <v>128</v>
      </c>
      <c r="K8" s="103">
        <v>137</v>
      </c>
      <c r="L8" s="104">
        <v>-6.5693399999999999E-2</v>
      </c>
      <c r="M8" s="105">
        <v>264750</v>
      </c>
      <c r="N8" s="105">
        <v>216000</v>
      </c>
      <c r="O8" s="104">
        <v>0.22570000000000001</v>
      </c>
      <c r="P8" s="71">
        <f t="shared" si="0"/>
        <v>2.25</v>
      </c>
      <c r="Q8" s="11"/>
    </row>
    <row r="9" spans="1:17">
      <c r="A9" s="7" t="s">
        <v>5</v>
      </c>
      <c r="B9" s="103">
        <v>197</v>
      </c>
      <c r="C9" s="103">
        <v>175</v>
      </c>
      <c r="D9" s="103">
        <v>480</v>
      </c>
      <c r="E9" s="103">
        <v>462</v>
      </c>
      <c r="F9" s="104">
        <v>3.9E-2</v>
      </c>
      <c r="G9" s="103">
        <v>207</v>
      </c>
      <c r="H9" s="103">
        <v>207</v>
      </c>
      <c r="I9" s="104">
        <v>0</v>
      </c>
      <c r="J9" s="103">
        <v>180</v>
      </c>
      <c r="K9" s="103">
        <v>201</v>
      </c>
      <c r="L9" s="104">
        <v>-0.104478</v>
      </c>
      <c r="M9" s="105">
        <v>346450</v>
      </c>
      <c r="N9" s="105">
        <v>323000</v>
      </c>
      <c r="O9" s="104">
        <v>7.2599999999999998E-2</v>
      </c>
      <c r="P9" s="71">
        <f t="shared" si="0"/>
        <v>2.6666666666666665</v>
      </c>
      <c r="Q9" s="11"/>
    </row>
    <row r="10" spans="1:17">
      <c r="A10" s="7" t="s">
        <v>6</v>
      </c>
      <c r="B10" s="103">
        <v>130</v>
      </c>
      <c r="C10" s="103">
        <v>122</v>
      </c>
      <c r="D10" s="103">
        <v>399</v>
      </c>
      <c r="E10" s="103">
        <v>409</v>
      </c>
      <c r="F10" s="104">
        <v>-2.4400000000000002E-2</v>
      </c>
      <c r="G10" s="103">
        <v>160</v>
      </c>
      <c r="H10" s="103">
        <v>180</v>
      </c>
      <c r="I10" s="104">
        <v>-0.1111</v>
      </c>
      <c r="J10" s="103">
        <v>150</v>
      </c>
      <c r="K10" s="103">
        <v>131</v>
      </c>
      <c r="L10" s="104">
        <v>0.145038</v>
      </c>
      <c r="M10" s="105">
        <v>187450</v>
      </c>
      <c r="N10" s="105">
        <v>179000</v>
      </c>
      <c r="O10" s="104">
        <v>4.7199999999999999E-2</v>
      </c>
      <c r="P10" s="71">
        <f t="shared" si="0"/>
        <v>2.66</v>
      </c>
      <c r="Q10" s="11"/>
    </row>
    <row r="11" spans="1:17">
      <c r="A11" s="7" t="s">
        <v>7</v>
      </c>
      <c r="B11" s="103">
        <v>102</v>
      </c>
      <c r="C11" s="103">
        <v>124</v>
      </c>
      <c r="D11" s="103">
        <v>317</v>
      </c>
      <c r="E11" s="103">
        <v>333</v>
      </c>
      <c r="F11" s="104">
        <v>-4.8000000000000001E-2</v>
      </c>
      <c r="G11" s="103">
        <v>118</v>
      </c>
      <c r="H11" s="103">
        <v>160</v>
      </c>
      <c r="I11" s="104">
        <v>-0.26250000000000001</v>
      </c>
      <c r="J11" s="103">
        <v>127</v>
      </c>
      <c r="K11" s="103">
        <v>98</v>
      </c>
      <c r="L11" s="104">
        <v>0.29591800000000001</v>
      </c>
      <c r="M11" s="105">
        <v>224500</v>
      </c>
      <c r="N11" s="105">
        <v>225000</v>
      </c>
      <c r="O11" s="104">
        <v>-2.2000000000000001E-3</v>
      </c>
      <c r="P11" s="71">
        <f t="shared" si="0"/>
        <v>2.4960629921259843</v>
      </c>
      <c r="Q11" s="11"/>
    </row>
    <row r="12" spans="1:17">
      <c r="A12" s="7" t="s">
        <v>8</v>
      </c>
      <c r="B12" s="103">
        <v>146</v>
      </c>
      <c r="C12" s="103">
        <v>161</v>
      </c>
      <c r="D12" s="103">
        <v>289</v>
      </c>
      <c r="E12" s="103">
        <v>294</v>
      </c>
      <c r="F12" s="104">
        <v>-1.7000000000000001E-2</v>
      </c>
      <c r="G12" s="103">
        <v>162</v>
      </c>
      <c r="H12" s="103">
        <v>177</v>
      </c>
      <c r="I12" s="104">
        <v>-8.4699999999999998E-2</v>
      </c>
      <c r="J12" s="103">
        <v>139</v>
      </c>
      <c r="K12" s="103">
        <v>144</v>
      </c>
      <c r="L12" s="104">
        <v>-3.4722200000000002E-2</v>
      </c>
      <c r="M12" s="105">
        <v>244900</v>
      </c>
      <c r="N12" s="105">
        <v>230000</v>
      </c>
      <c r="O12" s="104">
        <v>6.4799999999999996E-2</v>
      </c>
      <c r="P12" s="71">
        <f t="shared" si="0"/>
        <v>2.079136690647482</v>
      </c>
      <c r="Q12" s="11"/>
    </row>
    <row r="13" spans="1:17">
      <c r="A13" s="7" t="s">
        <v>9</v>
      </c>
      <c r="B13" s="103">
        <v>103</v>
      </c>
      <c r="C13" s="103">
        <v>94</v>
      </c>
      <c r="D13" s="103">
        <v>301</v>
      </c>
      <c r="E13" s="103">
        <v>300</v>
      </c>
      <c r="F13" s="104">
        <v>3.3E-3</v>
      </c>
      <c r="G13" s="103">
        <v>106</v>
      </c>
      <c r="H13" s="103">
        <v>100</v>
      </c>
      <c r="I13" s="104">
        <v>0.06</v>
      </c>
      <c r="J13" s="103">
        <v>107</v>
      </c>
      <c r="K13" s="103">
        <v>106</v>
      </c>
      <c r="L13" s="104">
        <v>9.4339599999999999E-3</v>
      </c>
      <c r="M13" s="105">
        <v>209500</v>
      </c>
      <c r="N13" s="105">
        <v>204850</v>
      </c>
      <c r="O13" s="104">
        <v>2.2700000000000001E-2</v>
      </c>
      <c r="P13" s="71">
        <f t="shared" si="0"/>
        <v>2.8130841121495327</v>
      </c>
      <c r="Q13" s="11"/>
    </row>
    <row r="14" spans="1:17">
      <c r="A14" s="7" t="s">
        <v>10</v>
      </c>
      <c r="B14" s="103">
        <v>420</v>
      </c>
      <c r="C14" s="103">
        <v>455</v>
      </c>
      <c r="D14" s="103">
        <v>777</v>
      </c>
      <c r="E14" s="103">
        <v>711</v>
      </c>
      <c r="F14" s="104">
        <v>9.2799999999999994E-2</v>
      </c>
      <c r="G14" s="103">
        <v>535</v>
      </c>
      <c r="H14" s="103">
        <v>560</v>
      </c>
      <c r="I14" s="104">
        <v>-4.4600000000000001E-2</v>
      </c>
      <c r="J14" s="103">
        <v>483</v>
      </c>
      <c r="K14" s="103">
        <v>519</v>
      </c>
      <c r="L14" s="104">
        <v>-6.9364200000000001E-2</v>
      </c>
      <c r="M14" s="105">
        <v>312500</v>
      </c>
      <c r="N14" s="105">
        <v>278000</v>
      </c>
      <c r="O14" s="104">
        <v>0.1241</v>
      </c>
      <c r="P14" s="71">
        <f t="shared" si="0"/>
        <v>1.6086956521739131</v>
      </c>
      <c r="Q14" s="11"/>
    </row>
    <row r="15" spans="1:17">
      <c r="A15" s="7" t="s">
        <v>11</v>
      </c>
      <c r="B15" s="103">
        <v>31</v>
      </c>
      <c r="C15" s="103">
        <v>22</v>
      </c>
      <c r="D15" s="103">
        <v>218</v>
      </c>
      <c r="E15" s="103">
        <v>219</v>
      </c>
      <c r="F15" s="104">
        <v>-4.5999999999999999E-3</v>
      </c>
      <c r="G15" s="103">
        <v>24</v>
      </c>
      <c r="H15" s="103">
        <v>46</v>
      </c>
      <c r="I15" s="104">
        <v>-0.4783</v>
      </c>
      <c r="J15" s="103">
        <v>43</v>
      </c>
      <c r="K15" s="103">
        <v>32</v>
      </c>
      <c r="L15" s="104">
        <v>0.34375</v>
      </c>
      <c r="M15" s="105">
        <v>495500</v>
      </c>
      <c r="N15" s="105">
        <v>567500</v>
      </c>
      <c r="O15" s="104">
        <v>-0.12690000000000001</v>
      </c>
      <c r="P15" s="71">
        <f t="shared" si="0"/>
        <v>5.0697674418604652</v>
      </c>
      <c r="Q15" s="11"/>
    </row>
    <row r="16" spans="1:17">
      <c r="A16" s="7" t="s">
        <v>12</v>
      </c>
      <c r="B16" s="103">
        <v>154</v>
      </c>
      <c r="C16" s="103">
        <v>165</v>
      </c>
      <c r="D16" s="103">
        <v>387</v>
      </c>
      <c r="E16" s="103">
        <v>408</v>
      </c>
      <c r="F16" s="104">
        <v>-5.1499999999999997E-2</v>
      </c>
      <c r="G16" s="103">
        <v>157</v>
      </c>
      <c r="H16" s="103">
        <v>198</v>
      </c>
      <c r="I16" s="104">
        <v>-0.20710000000000001</v>
      </c>
      <c r="J16" s="103">
        <v>139</v>
      </c>
      <c r="K16" s="103">
        <v>177</v>
      </c>
      <c r="L16" s="104">
        <v>-0.21468899999999999</v>
      </c>
      <c r="M16" s="105">
        <v>335000</v>
      </c>
      <c r="N16" s="105">
        <v>345000</v>
      </c>
      <c r="O16" s="104">
        <v>-2.9000000000000001E-2</v>
      </c>
      <c r="P16" s="71">
        <f t="shared" si="0"/>
        <v>2.7841726618705036</v>
      </c>
      <c r="Q16" s="11"/>
    </row>
    <row r="17" spans="1:17">
      <c r="A17" s="7" t="s">
        <v>13</v>
      </c>
      <c r="B17" s="103">
        <v>74</v>
      </c>
      <c r="C17" s="103">
        <v>69</v>
      </c>
      <c r="D17" s="103">
        <v>253</v>
      </c>
      <c r="E17" s="103">
        <v>237</v>
      </c>
      <c r="F17" s="104">
        <v>6.7500000000000004E-2</v>
      </c>
      <c r="G17" s="103">
        <v>76</v>
      </c>
      <c r="H17" s="103">
        <v>92</v>
      </c>
      <c r="I17" s="104">
        <v>-0.1739</v>
      </c>
      <c r="J17" s="103">
        <v>78</v>
      </c>
      <c r="K17" s="103">
        <v>79</v>
      </c>
      <c r="L17" s="104">
        <v>-1.26582E-2</v>
      </c>
      <c r="M17" s="105">
        <v>337000</v>
      </c>
      <c r="N17" s="105">
        <v>315000</v>
      </c>
      <c r="O17" s="104">
        <v>6.9800000000000001E-2</v>
      </c>
      <c r="P17" s="71">
        <f t="shared" si="0"/>
        <v>3.2435897435897436</v>
      </c>
      <c r="Q17" s="11"/>
    </row>
    <row r="18" spans="1:17">
      <c r="A18" s="7" t="s">
        <v>14</v>
      </c>
      <c r="B18" s="103">
        <v>51</v>
      </c>
      <c r="C18" s="103">
        <v>49</v>
      </c>
      <c r="D18" s="103">
        <v>170</v>
      </c>
      <c r="E18" s="103">
        <v>215</v>
      </c>
      <c r="F18" s="104">
        <v>-0.20930000000000001</v>
      </c>
      <c r="G18" s="103">
        <v>54</v>
      </c>
      <c r="H18" s="103">
        <v>77</v>
      </c>
      <c r="I18" s="104">
        <v>-0.29870000000000002</v>
      </c>
      <c r="J18" s="103">
        <v>60</v>
      </c>
      <c r="K18" s="103">
        <v>66</v>
      </c>
      <c r="L18" s="104">
        <v>-9.0909100000000007E-2</v>
      </c>
      <c r="M18" s="105">
        <v>378750</v>
      </c>
      <c r="N18" s="105">
        <v>320750</v>
      </c>
      <c r="O18" s="104">
        <v>0.18079999999999999</v>
      </c>
      <c r="P18" s="71">
        <f t="shared" si="0"/>
        <v>2.8333333333333335</v>
      </c>
      <c r="Q18" s="11"/>
    </row>
    <row r="19" spans="1:17">
      <c r="A19" s="7" t="s">
        <v>15</v>
      </c>
      <c r="B19" s="103">
        <v>48</v>
      </c>
      <c r="C19" s="103">
        <v>37</v>
      </c>
      <c r="D19" s="103">
        <v>301</v>
      </c>
      <c r="E19" s="103">
        <v>289</v>
      </c>
      <c r="F19" s="104">
        <v>4.1500000000000002E-2</v>
      </c>
      <c r="G19" s="103">
        <v>54</v>
      </c>
      <c r="H19" s="103">
        <v>46</v>
      </c>
      <c r="I19" s="104">
        <v>0.1739</v>
      </c>
      <c r="J19" s="103">
        <v>43</v>
      </c>
      <c r="K19" s="103">
        <v>43</v>
      </c>
      <c r="L19" s="104">
        <v>0</v>
      </c>
      <c r="M19" s="105">
        <v>240000</v>
      </c>
      <c r="N19" s="105">
        <v>207000</v>
      </c>
      <c r="O19" s="104">
        <v>0.15939999999999999</v>
      </c>
      <c r="P19" s="71">
        <f t="shared" si="0"/>
        <v>7</v>
      </c>
      <c r="Q19" s="11"/>
    </row>
    <row r="20" spans="1:17">
      <c r="A20" s="7" t="s">
        <v>16</v>
      </c>
      <c r="B20" s="103">
        <v>349</v>
      </c>
      <c r="C20" s="103">
        <v>313</v>
      </c>
      <c r="D20" s="103">
        <v>738</v>
      </c>
      <c r="E20" s="103">
        <v>782</v>
      </c>
      <c r="F20" s="104">
        <v>-5.6300000000000003E-2</v>
      </c>
      <c r="G20" s="103">
        <v>351</v>
      </c>
      <c r="H20" s="103">
        <v>407</v>
      </c>
      <c r="I20" s="104">
        <v>-0.1376</v>
      </c>
      <c r="J20" s="103">
        <v>313</v>
      </c>
      <c r="K20" s="103">
        <v>342</v>
      </c>
      <c r="L20" s="104">
        <v>-8.4795300000000004E-2</v>
      </c>
      <c r="M20" s="105">
        <v>369000</v>
      </c>
      <c r="N20" s="105">
        <v>315950</v>
      </c>
      <c r="O20" s="104">
        <v>0.16789999999999999</v>
      </c>
      <c r="P20" s="71">
        <f t="shared" si="0"/>
        <v>2.3578274760383389</v>
      </c>
      <c r="Q20" s="11"/>
    </row>
    <row r="21" spans="1:17">
      <c r="A21" s="7" t="s">
        <v>17</v>
      </c>
      <c r="B21" s="103">
        <v>90</v>
      </c>
      <c r="C21" s="103">
        <v>65</v>
      </c>
      <c r="D21" s="103">
        <v>175</v>
      </c>
      <c r="E21" s="103">
        <v>134</v>
      </c>
      <c r="F21" s="104">
        <v>0.30599999999999999</v>
      </c>
      <c r="G21" s="103">
        <v>103</v>
      </c>
      <c r="H21" s="103">
        <v>68</v>
      </c>
      <c r="I21" s="104">
        <v>0.51470000000000005</v>
      </c>
      <c r="J21" s="103">
        <v>80</v>
      </c>
      <c r="K21" s="103">
        <v>47</v>
      </c>
      <c r="L21" s="104">
        <v>0.70212799999999997</v>
      </c>
      <c r="M21" s="105">
        <v>372500</v>
      </c>
      <c r="N21" s="105">
        <v>325000</v>
      </c>
      <c r="O21" s="104">
        <v>0.1462</v>
      </c>
      <c r="P21" s="71">
        <f t="shared" si="0"/>
        <v>2.1875</v>
      </c>
      <c r="Q21" s="11"/>
    </row>
    <row r="22" spans="1:17">
      <c r="A22" s="7" t="s">
        <v>18</v>
      </c>
      <c r="B22" s="103">
        <v>45</v>
      </c>
      <c r="C22" s="103">
        <v>44</v>
      </c>
      <c r="D22" s="103">
        <v>234</v>
      </c>
      <c r="E22" s="103">
        <v>214</v>
      </c>
      <c r="F22" s="104">
        <v>9.35E-2</v>
      </c>
      <c r="G22" s="103">
        <v>48</v>
      </c>
      <c r="H22" s="103">
        <v>70</v>
      </c>
      <c r="I22" s="104">
        <v>-0.31430000000000002</v>
      </c>
      <c r="J22" s="103">
        <v>55</v>
      </c>
      <c r="K22" s="103">
        <v>67</v>
      </c>
      <c r="L22" s="104">
        <v>-0.17910400000000001</v>
      </c>
      <c r="M22" s="105">
        <v>207000</v>
      </c>
      <c r="N22" s="105">
        <v>177500</v>
      </c>
      <c r="O22" s="104">
        <v>0.16619999999999999</v>
      </c>
      <c r="P22" s="71">
        <f t="shared" si="0"/>
        <v>4.2545454545454549</v>
      </c>
      <c r="Q22" s="11"/>
    </row>
    <row r="23" spans="1:17">
      <c r="A23" s="7" t="s">
        <v>19</v>
      </c>
      <c r="B23" s="103">
        <v>6</v>
      </c>
      <c r="C23" s="103">
        <v>4</v>
      </c>
      <c r="D23" s="103">
        <v>49</v>
      </c>
      <c r="E23" s="103">
        <v>51</v>
      </c>
      <c r="F23" s="104">
        <v>-3.9199999999999999E-2</v>
      </c>
      <c r="G23" s="103">
        <v>4</v>
      </c>
      <c r="H23" s="103">
        <v>7</v>
      </c>
      <c r="I23" s="104">
        <v>-0.42859999999999998</v>
      </c>
      <c r="J23" s="103">
        <v>6</v>
      </c>
      <c r="K23" s="103">
        <v>5</v>
      </c>
      <c r="L23" s="104">
        <v>0.2</v>
      </c>
      <c r="M23" s="105">
        <v>162450</v>
      </c>
      <c r="N23" s="105">
        <v>249000</v>
      </c>
      <c r="O23" s="104">
        <v>-0.34760000000000002</v>
      </c>
      <c r="P23" s="71">
        <f t="shared" si="0"/>
        <v>8.1666666666666661</v>
      </c>
      <c r="Q23" s="11"/>
    </row>
    <row r="24" spans="1:17">
      <c r="A24" s="7" t="s">
        <v>20</v>
      </c>
      <c r="B24" s="103">
        <v>89</v>
      </c>
      <c r="C24" s="103">
        <v>85</v>
      </c>
      <c r="D24" s="103">
        <v>288</v>
      </c>
      <c r="E24" s="103">
        <v>294</v>
      </c>
      <c r="F24" s="104">
        <v>-2.0400000000000001E-2</v>
      </c>
      <c r="G24" s="103">
        <v>142</v>
      </c>
      <c r="H24" s="103">
        <v>143</v>
      </c>
      <c r="I24" s="104">
        <v>-7.0000000000000001E-3</v>
      </c>
      <c r="J24" s="103">
        <v>110</v>
      </c>
      <c r="K24" s="103">
        <v>91</v>
      </c>
      <c r="L24" s="104">
        <v>0.208791</v>
      </c>
      <c r="M24" s="105">
        <v>314000</v>
      </c>
      <c r="N24" s="105">
        <v>259880</v>
      </c>
      <c r="O24" s="104">
        <v>0.2082</v>
      </c>
      <c r="P24" s="71">
        <f t="shared" si="0"/>
        <v>2.6181818181818182</v>
      </c>
      <c r="Q24" s="11"/>
    </row>
    <row r="25" spans="1:17">
      <c r="A25" s="7" t="s">
        <v>21</v>
      </c>
      <c r="B25" s="103">
        <v>111</v>
      </c>
      <c r="C25" s="103">
        <v>75</v>
      </c>
      <c r="D25" s="103">
        <v>312</v>
      </c>
      <c r="E25" s="103">
        <v>232</v>
      </c>
      <c r="F25" s="104">
        <v>0.3448</v>
      </c>
      <c r="G25" s="103">
        <v>93</v>
      </c>
      <c r="H25" s="103">
        <v>77</v>
      </c>
      <c r="I25" s="104">
        <v>0.20780000000000001</v>
      </c>
      <c r="J25" s="103">
        <v>95</v>
      </c>
      <c r="K25" s="103">
        <v>53</v>
      </c>
      <c r="L25" s="104">
        <v>0.79245299999999996</v>
      </c>
      <c r="M25" s="105">
        <v>340000</v>
      </c>
      <c r="N25" s="105">
        <v>340000</v>
      </c>
      <c r="O25" s="104">
        <v>0</v>
      </c>
      <c r="P25" s="71">
        <f t="shared" si="0"/>
        <v>3.2842105263157895</v>
      </c>
      <c r="Q25" s="11"/>
    </row>
    <row r="26" spans="1:17">
      <c r="A26" s="7" t="s">
        <v>22</v>
      </c>
      <c r="B26" s="103">
        <v>46</v>
      </c>
      <c r="C26" s="103">
        <v>45</v>
      </c>
      <c r="D26" s="103">
        <v>126</v>
      </c>
      <c r="E26" s="103">
        <v>108</v>
      </c>
      <c r="F26" s="104">
        <v>0.16669999999999999</v>
      </c>
      <c r="G26" s="103">
        <v>47</v>
      </c>
      <c r="H26" s="103">
        <v>38</v>
      </c>
      <c r="I26" s="104">
        <v>0.23680000000000001</v>
      </c>
      <c r="J26" s="103">
        <v>49</v>
      </c>
      <c r="K26" s="103">
        <v>35</v>
      </c>
      <c r="L26" s="104">
        <v>0.4</v>
      </c>
      <c r="M26" s="105">
        <v>292500</v>
      </c>
      <c r="N26" s="105">
        <v>260000</v>
      </c>
      <c r="O26" s="104">
        <v>0.125</v>
      </c>
      <c r="P26" s="71">
        <f t="shared" si="0"/>
        <v>2.5714285714285716</v>
      </c>
      <c r="Q26" s="11"/>
    </row>
    <row r="27" spans="1:17">
      <c r="A27" s="7" t="s">
        <v>23</v>
      </c>
      <c r="B27" s="103">
        <v>86</v>
      </c>
      <c r="C27" s="103">
        <v>46</v>
      </c>
      <c r="D27" s="103">
        <v>216</v>
      </c>
      <c r="E27" s="103">
        <v>227</v>
      </c>
      <c r="F27" s="104">
        <v>-4.8500000000000001E-2</v>
      </c>
      <c r="G27" s="103">
        <v>60</v>
      </c>
      <c r="H27" s="103">
        <v>48</v>
      </c>
      <c r="I27" s="104">
        <v>0.25</v>
      </c>
      <c r="J27" s="103">
        <v>55</v>
      </c>
      <c r="K27" s="103">
        <v>44</v>
      </c>
      <c r="L27" s="104">
        <v>0.25</v>
      </c>
      <c r="M27" s="105">
        <v>215200</v>
      </c>
      <c r="N27" s="105">
        <v>191268</v>
      </c>
      <c r="O27" s="104">
        <v>0.12509999999999999</v>
      </c>
      <c r="P27" s="71">
        <f t="shared" si="0"/>
        <v>3.9272727272727272</v>
      </c>
      <c r="Q27" s="11"/>
    </row>
    <row r="28" spans="1:17">
      <c r="A28" s="119" t="s">
        <v>24</v>
      </c>
      <c r="B28" s="106">
        <v>8865</v>
      </c>
      <c r="C28" s="106">
        <v>8466</v>
      </c>
      <c r="D28" s="106">
        <v>18223</v>
      </c>
      <c r="E28" s="106">
        <v>13680</v>
      </c>
      <c r="F28" s="107">
        <v>0.33210000000000001</v>
      </c>
      <c r="G28" s="106">
        <v>9015</v>
      </c>
      <c r="H28" s="106">
        <v>10586</v>
      </c>
      <c r="I28" s="107">
        <v>-0.1484</v>
      </c>
      <c r="J28" s="106">
        <v>8005</v>
      </c>
      <c r="K28" s="106">
        <v>8989</v>
      </c>
      <c r="L28" s="107">
        <v>-0.10946699999999999</v>
      </c>
      <c r="M28" s="117">
        <v>390000</v>
      </c>
      <c r="N28" s="117">
        <v>373000</v>
      </c>
      <c r="O28" s="107">
        <v>4.5600000000000002E-2</v>
      </c>
      <c r="P28" s="118">
        <f t="shared" si="0"/>
        <v>2.2764522173641475</v>
      </c>
      <c r="Q28" s="11"/>
    </row>
    <row r="29" spans="1:17">
      <c r="A29" s="34"/>
      <c r="B29" s="33"/>
      <c r="C29" s="33"/>
      <c r="D29" s="33"/>
      <c r="E29" s="33"/>
      <c r="F29" s="32"/>
      <c r="G29" s="33"/>
      <c r="H29" s="33"/>
      <c r="I29" s="32"/>
      <c r="J29" s="33"/>
      <c r="K29" s="33"/>
      <c r="L29" s="28"/>
      <c r="M29" s="31"/>
      <c r="N29" s="31"/>
      <c r="O29" s="32"/>
      <c r="P29" s="30"/>
      <c r="Q29" s="11"/>
    </row>
    <row r="30" spans="1:17">
      <c r="A30" s="134" t="s">
        <v>51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39"/>
    </row>
    <row r="31" spans="1:17">
      <c r="A31" s="36" t="s">
        <v>52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42"/>
    </row>
    <row r="32" spans="1:17">
      <c r="A32" s="135" t="s">
        <v>53</v>
      </c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</row>
    <row r="33" spans="1:16">
      <c r="A33" s="36" t="s">
        <v>54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</row>
    <row r="34" spans="1:16">
      <c r="A34" s="36" t="s">
        <v>59</v>
      </c>
      <c r="B34" s="36"/>
      <c r="C34" s="36"/>
      <c r="D34" s="36"/>
      <c r="E34" s="36"/>
      <c r="F34" s="37"/>
      <c r="G34" s="36"/>
      <c r="H34" s="36"/>
      <c r="I34" s="36"/>
      <c r="J34" s="36"/>
      <c r="K34" s="36"/>
      <c r="L34" s="36"/>
      <c r="M34" s="36"/>
      <c r="N34" s="36"/>
      <c r="O34" s="42"/>
    </row>
    <row r="35" spans="1:16" ht="13.5" thickBot="1">
      <c r="A35" s="132" t="s">
        <v>33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9" t="s">
        <v>75</v>
      </c>
      <c r="M35" s="140"/>
      <c r="N35" s="140"/>
      <c r="O35" s="140"/>
      <c r="P35" s="141"/>
    </row>
    <row r="36" spans="1:16">
      <c r="A36" s="41"/>
      <c r="B36" s="123" t="s">
        <v>26</v>
      </c>
      <c r="C36" s="124"/>
      <c r="D36" s="124"/>
      <c r="E36" s="124"/>
      <c r="F36" s="125"/>
      <c r="G36" s="126" t="s">
        <v>27</v>
      </c>
      <c r="H36" s="127"/>
      <c r="I36" s="128"/>
      <c r="J36" s="129" t="s">
        <v>28</v>
      </c>
      <c r="K36" s="130"/>
      <c r="L36" s="130"/>
      <c r="M36" s="130"/>
      <c r="N36" s="130"/>
      <c r="O36" s="130"/>
      <c r="P36" s="131"/>
    </row>
    <row r="37" spans="1:16" ht="35.1" customHeight="1">
      <c r="A37" s="9" t="s">
        <v>31</v>
      </c>
      <c r="B37" s="51" t="s">
        <v>177</v>
      </c>
      <c r="C37" s="51" t="s">
        <v>178</v>
      </c>
      <c r="D37" s="51" t="s">
        <v>179</v>
      </c>
      <c r="E37" s="51" t="s">
        <v>180</v>
      </c>
      <c r="F37" s="51" t="s">
        <v>82</v>
      </c>
      <c r="G37" s="54" t="s">
        <v>181</v>
      </c>
      <c r="H37" s="54" t="s">
        <v>182</v>
      </c>
      <c r="I37" s="60" t="s">
        <v>99</v>
      </c>
      <c r="J37" s="57" t="s">
        <v>183</v>
      </c>
      <c r="K37" s="57" t="s">
        <v>184</v>
      </c>
      <c r="L37" s="58" t="s">
        <v>103</v>
      </c>
      <c r="M37" s="58" t="s">
        <v>185</v>
      </c>
      <c r="N37" s="57" t="s">
        <v>186</v>
      </c>
      <c r="O37" s="58" t="s">
        <v>90</v>
      </c>
      <c r="P37" s="46" t="s">
        <v>29</v>
      </c>
    </row>
    <row r="38" spans="1:16">
      <c r="A38" s="7" t="s">
        <v>0</v>
      </c>
      <c r="B38" s="103">
        <v>2558</v>
      </c>
      <c r="C38" s="103">
        <v>2439</v>
      </c>
      <c r="D38" s="103">
        <v>4873</v>
      </c>
      <c r="E38" s="103">
        <v>2619</v>
      </c>
      <c r="F38" s="104">
        <v>0.86060000000000003</v>
      </c>
      <c r="G38" s="103">
        <v>2295</v>
      </c>
      <c r="H38" s="103">
        <v>2760</v>
      </c>
      <c r="I38" s="104">
        <v>-0.16850000000000001</v>
      </c>
      <c r="J38" s="103">
        <v>2052</v>
      </c>
      <c r="K38" s="103">
        <v>2441</v>
      </c>
      <c r="L38" s="104">
        <v>-0.159361</v>
      </c>
      <c r="M38" s="105">
        <v>670999</v>
      </c>
      <c r="N38" s="105">
        <v>630000</v>
      </c>
      <c r="O38" s="104">
        <v>6.5100000000000005E-2</v>
      </c>
      <c r="P38" s="71">
        <f>D38/J38</f>
        <v>2.3747563352826511</v>
      </c>
    </row>
    <row r="39" spans="1:16">
      <c r="A39" s="7" t="s">
        <v>1</v>
      </c>
      <c r="B39" s="103">
        <v>1105</v>
      </c>
      <c r="C39" s="103">
        <v>1047</v>
      </c>
      <c r="D39" s="103">
        <v>2087</v>
      </c>
      <c r="E39" s="103">
        <v>1263</v>
      </c>
      <c r="F39" s="104">
        <v>0.65239999999999998</v>
      </c>
      <c r="G39" s="103">
        <v>1134</v>
      </c>
      <c r="H39" s="103">
        <v>1412</v>
      </c>
      <c r="I39" s="104">
        <v>-0.19689999999999999</v>
      </c>
      <c r="J39" s="103">
        <v>922</v>
      </c>
      <c r="K39" s="103">
        <v>1135</v>
      </c>
      <c r="L39" s="104">
        <v>-0.187665</v>
      </c>
      <c r="M39" s="105">
        <v>473247</v>
      </c>
      <c r="N39" s="105">
        <v>440000</v>
      </c>
      <c r="O39" s="104">
        <v>7.5600000000000001E-2</v>
      </c>
      <c r="P39" s="71">
        <f t="shared" ref="P39:P62" si="1">D39/J39</f>
        <v>2.2635574837310197</v>
      </c>
    </row>
    <row r="40" spans="1:16">
      <c r="A40" s="7" t="s">
        <v>2</v>
      </c>
      <c r="B40" s="103">
        <v>1321</v>
      </c>
      <c r="C40" s="103">
        <v>1338</v>
      </c>
      <c r="D40" s="103">
        <v>2357</v>
      </c>
      <c r="E40" s="103">
        <v>2108</v>
      </c>
      <c r="F40" s="104">
        <v>0.1181</v>
      </c>
      <c r="G40" s="103">
        <v>1550</v>
      </c>
      <c r="H40" s="103">
        <v>1802</v>
      </c>
      <c r="I40" s="104">
        <v>-0.13980000000000001</v>
      </c>
      <c r="J40" s="103">
        <v>1330</v>
      </c>
      <c r="K40" s="103">
        <v>1445</v>
      </c>
      <c r="L40" s="104">
        <v>-7.9584799999999997E-2</v>
      </c>
      <c r="M40" s="105">
        <v>335000</v>
      </c>
      <c r="N40" s="105">
        <v>315000</v>
      </c>
      <c r="O40" s="104">
        <v>6.3500000000000001E-2</v>
      </c>
      <c r="P40" s="71">
        <f t="shared" si="1"/>
        <v>1.7721804511278196</v>
      </c>
    </row>
    <row r="41" spans="1:16">
      <c r="A41" s="7" t="s">
        <v>3</v>
      </c>
      <c r="B41" s="103">
        <v>371</v>
      </c>
      <c r="C41" s="103">
        <v>379</v>
      </c>
      <c r="D41" s="103">
        <v>705</v>
      </c>
      <c r="E41" s="103">
        <v>611</v>
      </c>
      <c r="F41" s="104">
        <v>0.15379999999999999</v>
      </c>
      <c r="G41" s="103">
        <v>458</v>
      </c>
      <c r="H41" s="103">
        <v>526</v>
      </c>
      <c r="I41" s="104">
        <v>-0.1293</v>
      </c>
      <c r="J41" s="103">
        <v>370</v>
      </c>
      <c r="K41" s="103">
        <v>404</v>
      </c>
      <c r="L41" s="104">
        <v>-8.4158399999999994E-2</v>
      </c>
      <c r="M41" s="105">
        <v>343975</v>
      </c>
      <c r="N41" s="105">
        <v>324363</v>
      </c>
      <c r="O41" s="104">
        <v>6.0499999999999998E-2</v>
      </c>
      <c r="P41" s="71">
        <f t="shared" si="1"/>
        <v>1.9054054054054055</v>
      </c>
    </row>
    <row r="42" spans="1:16">
      <c r="A42" s="7" t="s">
        <v>4</v>
      </c>
      <c r="B42" s="103">
        <v>114</v>
      </c>
      <c r="C42" s="103">
        <v>100</v>
      </c>
      <c r="D42" s="103">
        <v>287</v>
      </c>
      <c r="E42" s="103">
        <v>344</v>
      </c>
      <c r="F42" s="104">
        <v>-0.16569999999999999</v>
      </c>
      <c r="G42" s="103">
        <v>147</v>
      </c>
      <c r="H42" s="103">
        <v>145</v>
      </c>
      <c r="I42" s="104">
        <v>1.38E-2</v>
      </c>
      <c r="J42" s="103">
        <v>128</v>
      </c>
      <c r="K42" s="103">
        <v>137</v>
      </c>
      <c r="L42" s="104">
        <v>-6.5693399999999999E-2</v>
      </c>
      <c r="M42" s="105">
        <v>264750</v>
      </c>
      <c r="N42" s="105">
        <v>216000</v>
      </c>
      <c r="O42" s="104">
        <v>0.22570000000000001</v>
      </c>
      <c r="P42" s="71">
        <f t="shared" si="1"/>
        <v>2.2421875</v>
      </c>
    </row>
    <row r="43" spans="1:16">
      <c r="A43" s="7" t="s">
        <v>5</v>
      </c>
      <c r="B43" s="103">
        <v>192</v>
      </c>
      <c r="C43" s="103">
        <v>173</v>
      </c>
      <c r="D43" s="103">
        <v>455</v>
      </c>
      <c r="E43" s="103">
        <v>443</v>
      </c>
      <c r="F43" s="104">
        <v>2.7099999999999999E-2</v>
      </c>
      <c r="G43" s="103">
        <v>205</v>
      </c>
      <c r="H43" s="103">
        <v>199</v>
      </c>
      <c r="I43" s="104">
        <v>3.0200000000000001E-2</v>
      </c>
      <c r="J43" s="103">
        <v>175</v>
      </c>
      <c r="K43" s="103">
        <v>191</v>
      </c>
      <c r="L43" s="104">
        <v>-8.37696E-2</v>
      </c>
      <c r="M43" s="105">
        <v>349000</v>
      </c>
      <c r="N43" s="105">
        <v>325000</v>
      </c>
      <c r="O43" s="104">
        <v>7.3800000000000004E-2</v>
      </c>
      <c r="P43" s="71">
        <f t="shared" si="1"/>
        <v>2.6</v>
      </c>
    </row>
    <row r="44" spans="1:16">
      <c r="A44" s="7" t="s">
        <v>6</v>
      </c>
      <c r="B44" s="103">
        <v>126</v>
      </c>
      <c r="C44" s="103">
        <v>112</v>
      </c>
      <c r="D44" s="103">
        <v>364</v>
      </c>
      <c r="E44" s="103">
        <v>355</v>
      </c>
      <c r="F44" s="104">
        <v>2.5399999999999999E-2</v>
      </c>
      <c r="G44" s="103">
        <v>154</v>
      </c>
      <c r="H44" s="103">
        <v>169</v>
      </c>
      <c r="I44" s="104">
        <v>-8.8800000000000004E-2</v>
      </c>
      <c r="J44" s="103">
        <v>143</v>
      </c>
      <c r="K44" s="103">
        <v>122</v>
      </c>
      <c r="L44" s="104">
        <v>0.17213100000000001</v>
      </c>
      <c r="M44" s="105">
        <v>190000</v>
      </c>
      <c r="N44" s="105">
        <v>181250</v>
      </c>
      <c r="O44" s="104">
        <v>4.8300000000000003E-2</v>
      </c>
      <c r="P44" s="71">
        <f t="shared" si="1"/>
        <v>2.5454545454545454</v>
      </c>
    </row>
    <row r="45" spans="1:16">
      <c r="A45" s="7" t="s">
        <v>7</v>
      </c>
      <c r="B45" s="103">
        <v>102</v>
      </c>
      <c r="C45" s="103">
        <v>124</v>
      </c>
      <c r="D45" s="103">
        <v>317</v>
      </c>
      <c r="E45" s="103">
        <v>332</v>
      </c>
      <c r="F45" s="104">
        <v>-4.5199999999999997E-2</v>
      </c>
      <c r="G45" s="103">
        <v>118</v>
      </c>
      <c r="H45" s="103">
        <v>160</v>
      </c>
      <c r="I45" s="104">
        <v>-0.26250000000000001</v>
      </c>
      <c r="J45" s="103">
        <v>127</v>
      </c>
      <c r="K45" s="103">
        <v>98</v>
      </c>
      <c r="L45" s="104">
        <v>0.29591800000000001</v>
      </c>
      <c r="M45" s="105">
        <v>224500</v>
      </c>
      <c r="N45" s="105">
        <v>225000</v>
      </c>
      <c r="O45" s="104">
        <v>-2.2000000000000001E-3</v>
      </c>
      <c r="P45" s="71">
        <f t="shared" si="1"/>
        <v>2.4960629921259843</v>
      </c>
    </row>
    <row r="46" spans="1:16">
      <c r="A46" s="7" t="s">
        <v>8</v>
      </c>
      <c r="B46" s="103">
        <v>141</v>
      </c>
      <c r="C46" s="103">
        <v>157</v>
      </c>
      <c r="D46" s="103">
        <v>278</v>
      </c>
      <c r="E46" s="103">
        <v>291</v>
      </c>
      <c r="F46" s="104">
        <v>-4.4699999999999997E-2</v>
      </c>
      <c r="G46" s="103">
        <v>160</v>
      </c>
      <c r="H46" s="103">
        <v>174</v>
      </c>
      <c r="I46" s="104">
        <v>-8.0500000000000002E-2</v>
      </c>
      <c r="J46" s="103">
        <v>139</v>
      </c>
      <c r="K46" s="103">
        <v>143</v>
      </c>
      <c r="L46" s="104">
        <v>-2.7972E-2</v>
      </c>
      <c r="M46" s="105">
        <v>244900</v>
      </c>
      <c r="N46" s="105">
        <v>230000</v>
      </c>
      <c r="O46" s="104">
        <v>6.4799999999999996E-2</v>
      </c>
      <c r="P46" s="71">
        <f t="shared" si="1"/>
        <v>2</v>
      </c>
    </row>
    <row r="47" spans="1:16">
      <c r="A47" s="7" t="s">
        <v>9</v>
      </c>
      <c r="B47" s="103">
        <v>101</v>
      </c>
      <c r="C47" s="103">
        <v>89</v>
      </c>
      <c r="D47" s="103">
        <v>279</v>
      </c>
      <c r="E47" s="103">
        <v>290</v>
      </c>
      <c r="F47" s="104">
        <v>-3.7900000000000003E-2</v>
      </c>
      <c r="G47" s="103">
        <v>103</v>
      </c>
      <c r="H47" s="103">
        <v>93</v>
      </c>
      <c r="I47" s="104">
        <v>0.1075</v>
      </c>
      <c r="J47" s="103">
        <v>105</v>
      </c>
      <c r="K47" s="103">
        <v>101</v>
      </c>
      <c r="L47" s="104">
        <v>3.9604E-2</v>
      </c>
      <c r="M47" s="105">
        <v>209500</v>
      </c>
      <c r="N47" s="105">
        <v>205200</v>
      </c>
      <c r="O47" s="104">
        <v>2.1000000000000001E-2</v>
      </c>
      <c r="P47" s="71">
        <f t="shared" si="1"/>
        <v>2.657142857142857</v>
      </c>
    </row>
    <row r="48" spans="1:16">
      <c r="A48" s="7" t="s">
        <v>10</v>
      </c>
      <c r="B48" s="103">
        <v>405</v>
      </c>
      <c r="C48" s="103">
        <v>441</v>
      </c>
      <c r="D48" s="103">
        <v>723</v>
      </c>
      <c r="E48" s="103">
        <v>679</v>
      </c>
      <c r="F48" s="104">
        <v>6.4799999999999996E-2</v>
      </c>
      <c r="G48" s="103">
        <v>523</v>
      </c>
      <c r="H48" s="103">
        <v>545</v>
      </c>
      <c r="I48" s="104">
        <v>-4.0399999999999998E-2</v>
      </c>
      <c r="J48" s="103">
        <v>476</v>
      </c>
      <c r="K48" s="103">
        <v>494</v>
      </c>
      <c r="L48" s="104">
        <v>-3.6437200000000003E-2</v>
      </c>
      <c r="M48" s="105">
        <v>315000</v>
      </c>
      <c r="N48" s="105">
        <v>280500</v>
      </c>
      <c r="O48" s="104">
        <v>0.123</v>
      </c>
      <c r="P48" s="71">
        <f t="shared" si="1"/>
        <v>1.51890756302521</v>
      </c>
    </row>
    <row r="49" spans="1:16">
      <c r="A49" s="7" t="s">
        <v>11</v>
      </c>
      <c r="B49" s="103">
        <v>28</v>
      </c>
      <c r="C49" s="103">
        <v>19</v>
      </c>
      <c r="D49" s="103">
        <v>211</v>
      </c>
      <c r="E49" s="103">
        <v>213</v>
      </c>
      <c r="F49" s="104">
        <v>-9.4000000000000004E-3</v>
      </c>
      <c r="G49" s="103">
        <v>23</v>
      </c>
      <c r="H49" s="103">
        <v>43</v>
      </c>
      <c r="I49" s="104">
        <v>-0.46510000000000001</v>
      </c>
      <c r="J49" s="103">
        <v>40</v>
      </c>
      <c r="K49" s="103">
        <v>31</v>
      </c>
      <c r="L49" s="104">
        <v>0.290323</v>
      </c>
      <c r="M49" s="105">
        <v>537750</v>
      </c>
      <c r="N49" s="105">
        <v>585000</v>
      </c>
      <c r="O49" s="104">
        <v>-8.0799999999999997E-2</v>
      </c>
      <c r="P49" s="71">
        <f t="shared" si="1"/>
        <v>5.2750000000000004</v>
      </c>
    </row>
    <row r="50" spans="1:16">
      <c r="A50" s="7" t="s">
        <v>12</v>
      </c>
      <c r="B50" s="103">
        <v>145</v>
      </c>
      <c r="C50" s="103">
        <v>156</v>
      </c>
      <c r="D50" s="103">
        <v>370</v>
      </c>
      <c r="E50" s="103">
        <v>389</v>
      </c>
      <c r="F50" s="104">
        <v>-4.8800000000000003E-2</v>
      </c>
      <c r="G50" s="103">
        <v>147</v>
      </c>
      <c r="H50" s="103">
        <v>188</v>
      </c>
      <c r="I50" s="104">
        <v>-0.21809999999999999</v>
      </c>
      <c r="J50" s="103">
        <v>134</v>
      </c>
      <c r="K50" s="103">
        <v>169</v>
      </c>
      <c r="L50" s="104">
        <v>-0.20710100000000001</v>
      </c>
      <c r="M50" s="105">
        <v>336000</v>
      </c>
      <c r="N50" s="105">
        <v>354500</v>
      </c>
      <c r="O50" s="104">
        <v>-5.2200000000000003E-2</v>
      </c>
      <c r="P50" s="71">
        <f t="shared" si="1"/>
        <v>2.7611940298507465</v>
      </c>
    </row>
    <row r="51" spans="1:16">
      <c r="A51" s="7" t="s">
        <v>13</v>
      </c>
      <c r="B51" s="103">
        <v>67</v>
      </c>
      <c r="C51" s="103">
        <v>65</v>
      </c>
      <c r="D51" s="103">
        <v>240</v>
      </c>
      <c r="E51" s="103">
        <v>231</v>
      </c>
      <c r="F51" s="104">
        <v>3.9E-2</v>
      </c>
      <c r="G51" s="103">
        <v>69</v>
      </c>
      <c r="H51" s="103">
        <v>88</v>
      </c>
      <c r="I51" s="104">
        <v>-0.21590000000000001</v>
      </c>
      <c r="J51" s="103">
        <v>77</v>
      </c>
      <c r="K51" s="103">
        <v>74</v>
      </c>
      <c r="L51" s="104">
        <v>4.05405E-2</v>
      </c>
      <c r="M51" s="105">
        <v>339000</v>
      </c>
      <c r="N51" s="105">
        <v>317000</v>
      </c>
      <c r="O51" s="104">
        <v>6.9400000000000003E-2</v>
      </c>
      <c r="P51" s="71">
        <f t="shared" si="1"/>
        <v>3.116883116883117</v>
      </c>
    </row>
    <row r="52" spans="1:16">
      <c r="A52" s="7" t="s">
        <v>14</v>
      </c>
      <c r="B52" s="103">
        <v>48</v>
      </c>
      <c r="C52" s="103">
        <v>46</v>
      </c>
      <c r="D52" s="103">
        <v>165</v>
      </c>
      <c r="E52" s="103">
        <v>209</v>
      </c>
      <c r="F52" s="104">
        <v>-0.21049999999999999</v>
      </c>
      <c r="G52" s="103">
        <v>49</v>
      </c>
      <c r="H52" s="103">
        <v>71</v>
      </c>
      <c r="I52" s="104">
        <v>-0.30990000000000001</v>
      </c>
      <c r="J52" s="103">
        <v>54</v>
      </c>
      <c r="K52" s="103">
        <v>62</v>
      </c>
      <c r="L52" s="104">
        <v>-0.12903200000000001</v>
      </c>
      <c r="M52" s="105">
        <v>384500</v>
      </c>
      <c r="N52" s="105">
        <v>323500</v>
      </c>
      <c r="O52" s="104">
        <v>0.18859999999999999</v>
      </c>
      <c r="P52" s="71">
        <f t="shared" si="1"/>
        <v>3.0555555555555554</v>
      </c>
    </row>
    <row r="53" spans="1:16">
      <c r="A53" s="7" t="s">
        <v>15</v>
      </c>
      <c r="B53" s="103">
        <v>48</v>
      </c>
      <c r="C53" s="103">
        <v>37</v>
      </c>
      <c r="D53" s="103">
        <v>296</v>
      </c>
      <c r="E53" s="103">
        <v>289</v>
      </c>
      <c r="F53" s="104">
        <v>2.4199999999999999E-2</v>
      </c>
      <c r="G53" s="103">
        <v>54</v>
      </c>
      <c r="H53" s="103">
        <v>46</v>
      </c>
      <c r="I53" s="104">
        <v>0.1739</v>
      </c>
      <c r="J53" s="103">
        <v>43</v>
      </c>
      <c r="K53" s="103">
        <v>43</v>
      </c>
      <c r="L53" s="104">
        <v>0</v>
      </c>
      <c r="M53" s="105">
        <v>240000</v>
      </c>
      <c r="N53" s="105">
        <v>207000</v>
      </c>
      <c r="O53" s="104">
        <v>0.15939999999999999</v>
      </c>
      <c r="P53" s="71">
        <f t="shared" si="1"/>
        <v>6.8837209302325579</v>
      </c>
    </row>
    <row r="54" spans="1:16">
      <c r="A54" s="7" t="s">
        <v>16</v>
      </c>
      <c r="B54" s="103">
        <v>294</v>
      </c>
      <c r="C54" s="103">
        <v>267</v>
      </c>
      <c r="D54" s="103">
        <v>640</v>
      </c>
      <c r="E54" s="103">
        <v>670</v>
      </c>
      <c r="F54" s="104">
        <v>-4.48E-2</v>
      </c>
      <c r="G54" s="103">
        <v>292</v>
      </c>
      <c r="H54" s="103">
        <v>354</v>
      </c>
      <c r="I54" s="104">
        <v>-0.17510000000000001</v>
      </c>
      <c r="J54" s="103">
        <v>258</v>
      </c>
      <c r="K54" s="103">
        <v>284</v>
      </c>
      <c r="L54" s="104">
        <v>-9.15493E-2</v>
      </c>
      <c r="M54" s="105">
        <v>377000</v>
      </c>
      <c r="N54" s="105">
        <v>335000</v>
      </c>
      <c r="O54" s="104">
        <v>0.12540000000000001</v>
      </c>
      <c r="P54" s="71">
        <f t="shared" si="1"/>
        <v>2.4806201550387597</v>
      </c>
    </row>
    <row r="55" spans="1:16">
      <c r="A55" s="7" t="s">
        <v>17</v>
      </c>
      <c r="B55" s="103">
        <v>88</v>
      </c>
      <c r="C55" s="103">
        <v>63</v>
      </c>
      <c r="D55" s="103">
        <v>170</v>
      </c>
      <c r="E55" s="103">
        <v>131</v>
      </c>
      <c r="F55" s="104">
        <v>0.29770000000000002</v>
      </c>
      <c r="G55" s="103">
        <v>99</v>
      </c>
      <c r="H55" s="103">
        <v>67</v>
      </c>
      <c r="I55" s="104">
        <v>0.47760000000000002</v>
      </c>
      <c r="J55" s="103">
        <v>77</v>
      </c>
      <c r="K55" s="103">
        <v>45</v>
      </c>
      <c r="L55" s="104">
        <v>0.71111100000000005</v>
      </c>
      <c r="M55" s="105">
        <v>376000</v>
      </c>
      <c r="N55" s="105">
        <v>335500</v>
      </c>
      <c r="O55" s="104">
        <v>0.1207</v>
      </c>
      <c r="P55" s="71">
        <f t="shared" si="1"/>
        <v>2.2077922077922079</v>
      </c>
    </row>
    <row r="56" spans="1:16">
      <c r="A56" s="7" t="s">
        <v>18</v>
      </c>
      <c r="B56" s="103">
        <v>44</v>
      </c>
      <c r="C56" s="103">
        <v>39</v>
      </c>
      <c r="D56" s="103">
        <v>212</v>
      </c>
      <c r="E56" s="103">
        <v>200</v>
      </c>
      <c r="F56" s="104">
        <v>0.06</v>
      </c>
      <c r="G56" s="103">
        <v>47</v>
      </c>
      <c r="H56" s="103">
        <v>65</v>
      </c>
      <c r="I56" s="104">
        <v>-0.27689999999999998</v>
      </c>
      <c r="J56" s="103">
        <v>52</v>
      </c>
      <c r="K56" s="103">
        <v>59</v>
      </c>
      <c r="L56" s="104">
        <v>-0.118644</v>
      </c>
      <c r="M56" s="105">
        <v>206000</v>
      </c>
      <c r="N56" s="105">
        <v>188000</v>
      </c>
      <c r="O56" s="104">
        <v>9.5699999999999993E-2</v>
      </c>
      <c r="P56" s="71">
        <f t="shared" si="1"/>
        <v>4.0769230769230766</v>
      </c>
    </row>
    <row r="57" spans="1:16">
      <c r="A57" s="7" t="s">
        <v>19</v>
      </c>
      <c r="B57" s="103">
        <v>6</v>
      </c>
      <c r="C57" s="103">
        <v>4</v>
      </c>
      <c r="D57" s="103">
        <v>49</v>
      </c>
      <c r="E57" s="103">
        <v>51</v>
      </c>
      <c r="F57" s="104">
        <v>-3.9199999999999999E-2</v>
      </c>
      <c r="G57" s="103">
        <v>4</v>
      </c>
      <c r="H57" s="103">
        <v>7</v>
      </c>
      <c r="I57" s="104">
        <v>-0.42859999999999998</v>
      </c>
      <c r="J57" s="103">
        <v>6</v>
      </c>
      <c r="K57" s="103">
        <v>5</v>
      </c>
      <c r="L57" s="104">
        <v>0.2</v>
      </c>
      <c r="M57" s="105">
        <v>162450</v>
      </c>
      <c r="N57" s="105">
        <v>249000</v>
      </c>
      <c r="O57" s="104">
        <v>-0.34760000000000002</v>
      </c>
      <c r="P57" s="71">
        <f t="shared" si="1"/>
        <v>8.1666666666666661</v>
      </c>
    </row>
    <row r="58" spans="1:16">
      <c r="A58" s="7" t="s">
        <v>20</v>
      </c>
      <c r="B58" s="103">
        <v>87</v>
      </c>
      <c r="C58" s="103">
        <v>84</v>
      </c>
      <c r="D58" s="103">
        <v>278</v>
      </c>
      <c r="E58" s="103">
        <v>288</v>
      </c>
      <c r="F58" s="104">
        <v>-3.4700000000000002E-2</v>
      </c>
      <c r="G58" s="103">
        <v>138</v>
      </c>
      <c r="H58" s="103">
        <v>138</v>
      </c>
      <c r="I58" s="104">
        <v>0</v>
      </c>
      <c r="J58" s="103">
        <v>109</v>
      </c>
      <c r="K58" s="103">
        <v>89</v>
      </c>
      <c r="L58" s="104">
        <v>0.224719</v>
      </c>
      <c r="M58" s="105">
        <v>318000</v>
      </c>
      <c r="N58" s="105">
        <v>260000</v>
      </c>
      <c r="O58" s="104">
        <v>0.22309999999999999</v>
      </c>
      <c r="P58" s="71">
        <f t="shared" si="1"/>
        <v>2.5504587155963301</v>
      </c>
    </row>
    <row r="59" spans="1:16">
      <c r="A59" s="7" t="s">
        <v>21</v>
      </c>
      <c r="B59" s="103">
        <v>101</v>
      </c>
      <c r="C59" s="103">
        <v>73</v>
      </c>
      <c r="D59" s="103">
        <v>285</v>
      </c>
      <c r="E59" s="103">
        <v>211</v>
      </c>
      <c r="F59" s="104">
        <v>0.35070000000000001</v>
      </c>
      <c r="G59" s="103">
        <v>83</v>
      </c>
      <c r="H59" s="103">
        <v>73</v>
      </c>
      <c r="I59" s="104">
        <v>0.13700000000000001</v>
      </c>
      <c r="J59" s="103">
        <v>81</v>
      </c>
      <c r="K59" s="103">
        <v>45</v>
      </c>
      <c r="L59" s="104">
        <v>0.8</v>
      </c>
      <c r="M59" s="105">
        <v>385000</v>
      </c>
      <c r="N59" s="105">
        <v>350000</v>
      </c>
      <c r="O59" s="104">
        <v>0.1</v>
      </c>
      <c r="P59" s="71">
        <f t="shared" si="1"/>
        <v>3.5185185185185186</v>
      </c>
    </row>
    <row r="60" spans="1:16">
      <c r="A60" s="7" t="s">
        <v>22</v>
      </c>
      <c r="B60" s="103">
        <v>43</v>
      </c>
      <c r="C60" s="103">
        <v>39</v>
      </c>
      <c r="D60" s="103">
        <v>115</v>
      </c>
      <c r="E60" s="103">
        <v>100</v>
      </c>
      <c r="F60" s="104">
        <v>0.15</v>
      </c>
      <c r="G60" s="103">
        <v>42</v>
      </c>
      <c r="H60" s="103">
        <v>36</v>
      </c>
      <c r="I60" s="104">
        <v>0.16669999999999999</v>
      </c>
      <c r="J60" s="103">
        <v>48</v>
      </c>
      <c r="K60" s="103">
        <v>32</v>
      </c>
      <c r="L60" s="104">
        <v>0.5</v>
      </c>
      <c r="M60" s="105">
        <v>301250</v>
      </c>
      <c r="N60" s="105">
        <v>260450</v>
      </c>
      <c r="O60" s="104">
        <v>0.15670000000000001</v>
      </c>
      <c r="P60" s="71">
        <f t="shared" si="1"/>
        <v>2.3958333333333335</v>
      </c>
    </row>
    <row r="61" spans="1:16">
      <c r="A61" s="7" t="s">
        <v>23</v>
      </c>
      <c r="B61" s="103">
        <v>84</v>
      </c>
      <c r="C61" s="103">
        <v>45</v>
      </c>
      <c r="D61" s="103">
        <v>212</v>
      </c>
      <c r="E61" s="103">
        <v>223</v>
      </c>
      <c r="F61" s="104">
        <v>-4.9299999999999997E-2</v>
      </c>
      <c r="G61" s="103">
        <v>58</v>
      </c>
      <c r="H61" s="103">
        <v>47</v>
      </c>
      <c r="I61" s="104">
        <v>0.23400000000000001</v>
      </c>
      <c r="J61" s="103">
        <v>53</v>
      </c>
      <c r="K61" s="103">
        <v>43</v>
      </c>
      <c r="L61" s="104">
        <v>0.23255799999999999</v>
      </c>
      <c r="M61" s="105">
        <v>215200</v>
      </c>
      <c r="N61" s="105">
        <v>191000</v>
      </c>
      <c r="O61" s="104">
        <v>0.12670000000000001</v>
      </c>
      <c r="P61" s="71">
        <f t="shared" si="1"/>
        <v>4</v>
      </c>
    </row>
    <row r="62" spans="1:16">
      <c r="A62" s="119" t="s">
        <v>24</v>
      </c>
      <c r="B62" s="106">
        <v>7619</v>
      </c>
      <c r="C62" s="106">
        <v>7336</v>
      </c>
      <c r="D62" s="106">
        <v>15968</v>
      </c>
      <c r="E62" s="106">
        <v>12540</v>
      </c>
      <c r="F62" s="107">
        <v>0.27339999999999998</v>
      </c>
      <c r="G62" s="106">
        <v>7952</v>
      </c>
      <c r="H62" s="106">
        <v>9208</v>
      </c>
      <c r="I62" s="107">
        <v>-0.13639999999999999</v>
      </c>
      <c r="J62" s="106">
        <v>6999</v>
      </c>
      <c r="K62" s="106">
        <v>7692</v>
      </c>
      <c r="L62" s="107">
        <v>-9.0093599999999996E-2</v>
      </c>
      <c r="M62" s="117">
        <v>399000</v>
      </c>
      <c r="N62" s="117">
        <v>381000</v>
      </c>
      <c r="O62" s="107">
        <v>4.7199999999999999E-2</v>
      </c>
      <c r="P62" s="118">
        <f t="shared" si="1"/>
        <v>2.281468781254465</v>
      </c>
    </row>
    <row r="64" spans="1:16">
      <c r="A64" s="36" t="s">
        <v>60</v>
      </c>
    </row>
    <row r="65" spans="1:16" ht="13.5" thickBot="1">
      <c r="A65" s="132" t="s">
        <v>34</v>
      </c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9" t="s">
        <v>75</v>
      </c>
      <c r="M65" s="140"/>
      <c r="N65" s="140"/>
      <c r="O65" s="140"/>
      <c r="P65" s="141"/>
    </row>
    <row r="66" spans="1:16">
      <c r="A66" s="41"/>
      <c r="B66" s="123" t="s">
        <v>26</v>
      </c>
      <c r="C66" s="124"/>
      <c r="D66" s="124"/>
      <c r="E66" s="124"/>
      <c r="F66" s="125"/>
      <c r="G66" s="126" t="s">
        <v>27</v>
      </c>
      <c r="H66" s="127"/>
      <c r="I66" s="128"/>
      <c r="J66" s="129" t="s">
        <v>28</v>
      </c>
      <c r="K66" s="130"/>
      <c r="L66" s="130"/>
      <c r="M66" s="130"/>
      <c r="N66" s="130"/>
      <c r="O66" s="130"/>
      <c r="P66" s="131"/>
    </row>
    <row r="67" spans="1:16" ht="35.1" customHeight="1">
      <c r="A67" s="9" t="s">
        <v>31</v>
      </c>
      <c r="B67" s="51" t="s">
        <v>177</v>
      </c>
      <c r="C67" s="51" t="s">
        <v>178</v>
      </c>
      <c r="D67" s="51" t="s">
        <v>179</v>
      </c>
      <c r="E67" s="51" t="s">
        <v>180</v>
      </c>
      <c r="F67" s="51" t="s">
        <v>82</v>
      </c>
      <c r="G67" s="54" t="s">
        <v>181</v>
      </c>
      <c r="H67" s="54" t="s">
        <v>182</v>
      </c>
      <c r="I67" s="60" t="s">
        <v>99</v>
      </c>
      <c r="J67" s="57" t="s">
        <v>183</v>
      </c>
      <c r="K67" s="57" t="s">
        <v>184</v>
      </c>
      <c r="L67" s="58" t="s">
        <v>103</v>
      </c>
      <c r="M67" s="58" t="s">
        <v>185</v>
      </c>
      <c r="N67" s="57" t="s">
        <v>186</v>
      </c>
      <c r="O67" s="58" t="s">
        <v>90</v>
      </c>
      <c r="P67" s="46" t="s">
        <v>29</v>
      </c>
    </row>
    <row r="68" spans="1:16">
      <c r="A68" s="7" t="s">
        <v>0</v>
      </c>
      <c r="B68" s="103">
        <v>797</v>
      </c>
      <c r="C68" s="103">
        <v>649</v>
      </c>
      <c r="D68" s="103">
        <v>1410</v>
      </c>
      <c r="E68" s="103">
        <v>489</v>
      </c>
      <c r="F68" s="104">
        <v>1.8834</v>
      </c>
      <c r="G68" s="103">
        <v>582</v>
      </c>
      <c r="H68" s="103">
        <v>773</v>
      </c>
      <c r="I68" s="104">
        <v>-0.24709999999999999</v>
      </c>
      <c r="J68" s="103">
        <v>566</v>
      </c>
      <c r="K68" s="103">
        <v>733</v>
      </c>
      <c r="L68" s="116">
        <v>-0.22783100000000001</v>
      </c>
      <c r="M68" s="105">
        <v>400000</v>
      </c>
      <c r="N68" s="105">
        <v>378000</v>
      </c>
      <c r="O68" s="104">
        <v>5.8200000000000002E-2</v>
      </c>
      <c r="P68" s="92">
        <f>D68/J68</f>
        <v>2.4911660777385158</v>
      </c>
    </row>
    <row r="69" spans="1:16">
      <c r="A69" s="7" t="s">
        <v>1</v>
      </c>
      <c r="B69" s="103">
        <v>224</v>
      </c>
      <c r="C69" s="103">
        <v>237</v>
      </c>
      <c r="D69" s="103">
        <v>334</v>
      </c>
      <c r="E69" s="103">
        <v>213</v>
      </c>
      <c r="F69" s="104">
        <v>0.56810000000000005</v>
      </c>
      <c r="G69" s="103">
        <v>227</v>
      </c>
      <c r="H69" s="103">
        <v>298</v>
      </c>
      <c r="I69" s="104">
        <v>-0.23830000000000001</v>
      </c>
      <c r="J69" s="103">
        <v>210</v>
      </c>
      <c r="K69" s="103">
        <v>293</v>
      </c>
      <c r="L69" s="116">
        <v>-0.28327599999999997</v>
      </c>
      <c r="M69" s="105">
        <v>331000</v>
      </c>
      <c r="N69" s="105">
        <v>310000</v>
      </c>
      <c r="O69" s="104">
        <v>6.7699999999999996E-2</v>
      </c>
      <c r="P69" s="92">
        <f t="shared" ref="P69:P92" si="2">D69/J69</f>
        <v>1.5904761904761904</v>
      </c>
    </row>
    <row r="70" spans="1:16">
      <c r="A70" s="7" t="s">
        <v>2</v>
      </c>
      <c r="B70" s="103">
        <v>86</v>
      </c>
      <c r="C70" s="103">
        <v>103</v>
      </c>
      <c r="D70" s="103">
        <v>117</v>
      </c>
      <c r="E70" s="103">
        <v>96</v>
      </c>
      <c r="F70" s="104">
        <v>0.21879999999999999</v>
      </c>
      <c r="G70" s="103">
        <v>102</v>
      </c>
      <c r="H70" s="103">
        <v>132</v>
      </c>
      <c r="I70" s="104">
        <v>-0.2273</v>
      </c>
      <c r="J70" s="103">
        <v>97</v>
      </c>
      <c r="K70" s="103">
        <v>101</v>
      </c>
      <c r="L70" s="116">
        <v>-3.9604E-2</v>
      </c>
      <c r="M70" s="105">
        <v>260000</v>
      </c>
      <c r="N70" s="105">
        <v>215000</v>
      </c>
      <c r="O70" s="104">
        <v>0.20930000000000001</v>
      </c>
      <c r="P70" s="92">
        <f t="shared" si="2"/>
        <v>1.2061855670103092</v>
      </c>
    </row>
    <row r="71" spans="1:16">
      <c r="A71" s="7" t="s">
        <v>3</v>
      </c>
      <c r="B71" s="103">
        <v>11</v>
      </c>
      <c r="C71" s="103">
        <v>24</v>
      </c>
      <c r="D71" s="103">
        <v>22</v>
      </c>
      <c r="E71" s="103">
        <v>18</v>
      </c>
      <c r="F71" s="104">
        <v>0.22220000000000001</v>
      </c>
      <c r="G71" s="103">
        <v>19</v>
      </c>
      <c r="H71" s="103">
        <v>37</v>
      </c>
      <c r="I71" s="104">
        <v>-0.48649999999999999</v>
      </c>
      <c r="J71" s="103">
        <v>18</v>
      </c>
      <c r="K71" s="103">
        <v>20</v>
      </c>
      <c r="L71" s="116">
        <v>-0.1</v>
      </c>
      <c r="M71" s="105">
        <v>238475</v>
      </c>
      <c r="N71" s="105">
        <v>352250</v>
      </c>
      <c r="O71" s="104">
        <v>-0.32300000000000001</v>
      </c>
      <c r="P71" s="92">
        <f t="shared" si="2"/>
        <v>1.2222222222222223</v>
      </c>
    </row>
    <row r="72" spans="1:16">
      <c r="A72" s="7" t="s">
        <v>4</v>
      </c>
      <c r="B72" s="103">
        <v>0</v>
      </c>
      <c r="C72" s="103">
        <v>0</v>
      </c>
      <c r="D72" s="103">
        <v>1</v>
      </c>
      <c r="E72" s="103">
        <v>0</v>
      </c>
      <c r="F72" s="104">
        <v>0</v>
      </c>
      <c r="G72" s="103">
        <v>0</v>
      </c>
      <c r="H72" s="103">
        <v>0</v>
      </c>
      <c r="I72" s="104">
        <v>0</v>
      </c>
      <c r="J72" s="103">
        <v>0</v>
      </c>
      <c r="K72" s="103">
        <v>0</v>
      </c>
      <c r="L72" s="116" t="s">
        <v>25</v>
      </c>
      <c r="M72" s="105">
        <v>0</v>
      </c>
      <c r="N72" s="105">
        <v>0</v>
      </c>
      <c r="O72" s="104">
        <v>0</v>
      </c>
      <c r="P72" s="92" t="s">
        <v>30</v>
      </c>
    </row>
    <row r="73" spans="1:16">
      <c r="A73" s="7" t="s">
        <v>5</v>
      </c>
      <c r="B73" s="103">
        <v>5</v>
      </c>
      <c r="C73" s="103">
        <v>2</v>
      </c>
      <c r="D73" s="103">
        <v>25</v>
      </c>
      <c r="E73" s="103">
        <v>19</v>
      </c>
      <c r="F73" s="104">
        <v>0.31580000000000003</v>
      </c>
      <c r="G73" s="103">
        <v>2</v>
      </c>
      <c r="H73" s="103">
        <v>8</v>
      </c>
      <c r="I73" s="104">
        <v>-0.75</v>
      </c>
      <c r="J73" s="103">
        <v>5</v>
      </c>
      <c r="K73" s="103">
        <v>10</v>
      </c>
      <c r="L73" s="116">
        <v>-0.5</v>
      </c>
      <c r="M73" s="105">
        <v>279000</v>
      </c>
      <c r="N73" s="105">
        <v>231200</v>
      </c>
      <c r="O73" s="104">
        <v>0.20669999999999999</v>
      </c>
      <c r="P73" s="92">
        <f t="shared" si="2"/>
        <v>5</v>
      </c>
    </row>
    <row r="74" spans="1:16">
      <c r="A74" s="7" t="s">
        <v>6</v>
      </c>
      <c r="B74" s="103">
        <v>4</v>
      </c>
      <c r="C74" s="103">
        <v>10</v>
      </c>
      <c r="D74" s="103">
        <v>35</v>
      </c>
      <c r="E74" s="103">
        <v>54</v>
      </c>
      <c r="F74" s="104">
        <v>-0.35189999999999999</v>
      </c>
      <c r="G74" s="103">
        <v>6</v>
      </c>
      <c r="H74" s="103">
        <v>11</v>
      </c>
      <c r="I74" s="104">
        <v>-0.45450000000000002</v>
      </c>
      <c r="J74" s="103">
        <v>7</v>
      </c>
      <c r="K74" s="103">
        <v>9</v>
      </c>
      <c r="L74" s="116">
        <v>-0.222222</v>
      </c>
      <c r="M74" s="105">
        <v>143000</v>
      </c>
      <c r="N74" s="105">
        <v>170000</v>
      </c>
      <c r="O74" s="104">
        <v>-0.1588</v>
      </c>
      <c r="P74" s="92">
        <f t="shared" si="2"/>
        <v>5</v>
      </c>
    </row>
    <row r="75" spans="1:16">
      <c r="A75" s="7" t="s">
        <v>7</v>
      </c>
      <c r="B75" s="103">
        <v>0</v>
      </c>
      <c r="C75" s="103">
        <v>0</v>
      </c>
      <c r="D75" s="103">
        <v>0</v>
      </c>
      <c r="E75" s="103">
        <v>1</v>
      </c>
      <c r="F75" s="104">
        <v>-1</v>
      </c>
      <c r="G75" s="103">
        <v>0</v>
      </c>
      <c r="H75" s="103">
        <v>0</v>
      </c>
      <c r="I75" s="104">
        <v>0</v>
      </c>
      <c r="J75" s="103">
        <v>0</v>
      </c>
      <c r="K75" s="103">
        <v>0</v>
      </c>
      <c r="L75" s="116" t="s">
        <v>25</v>
      </c>
      <c r="M75" s="105">
        <v>0</v>
      </c>
      <c r="N75" s="105">
        <v>0</v>
      </c>
      <c r="O75" s="104">
        <v>0</v>
      </c>
      <c r="P75" s="92" t="s">
        <v>30</v>
      </c>
    </row>
    <row r="76" spans="1:16">
      <c r="A76" s="7" t="s">
        <v>8</v>
      </c>
      <c r="B76" s="103">
        <v>5</v>
      </c>
      <c r="C76" s="103">
        <v>4</v>
      </c>
      <c r="D76" s="103">
        <v>11</v>
      </c>
      <c r="E76" s="103">
        <v>3</v>
      </c>
      <c r="F76" s="104">
        <v>2.6667000000000001</v>
      </c>
      <c r="G76" s="103">
        <v>2</v>
      </c>
      <c r="H76" s="103">
        <v>3</v>
      </c>
      <c r="I76" s="104">
        <v>-0.33329999999999999</v>
      </c>
      <c r="J76" s="103">
        <v>0</v>
      </c>
      <c r="K76" s="103">
        <v>1</v>
      </c>
      <c r="L76" s="116">
        <v>-1</v>
      </c>
      <c r="M76" s="105">
        <v>0</v>
      </c>
      <c r="N76" s="105">
        <v>225000</v>
      </c>
      <c r="O76" s="104">
        <v>-1</v>
      </c>
      <c r="P76" s="92" t="s">
        <v>30</v>
      </c>
    </row>
    <row r="77" spans="1:16">
      <c r="A77" s="7" t="s">
        <v>9</v>
      </c>
      <c r="B77" s="103">
        <v>2</v>
      </c>
      <c r="C77" s="103">
        <v>5</v>
      </c>
      <c r="D77" s="103">
        <v>22</v>
      </c>
      <c r="E77" s="103">
        <v>10</v>
      </c>
      <c r="F77" s="104">
        <v>1.2</v>
      </c>
      <c r="G77" s="103">
        <v>3</v>
      </c>
      <c r="H77" s="103">
        <v>7</v>
      </c>
      <c r="I77" s="104">
        <v>-0.57140000000000002</v>
      </c>
      <c r="J77" s="103">
        <v>2</v>
      </c>
      <c r="K77" s="103">
        <v>5</v>
      </c>
      <c r="L77" s="116">
        <v>-0.6</v>
      </c>
      <c r="M77" s="105">
        <v>251925</v>
      </c>
      <c r="N77" s="105">
        <v>199000</v>
      </c>
      <c r="O77" s="104">
        <v>0.26600000000000001</v>
      </c>
      <c r="P77" s="92">
        <f t="shared" si="2"/>
        <v>11</v>
      </c>
    </row>
    <row r="78" spans="1:16">
      <c r="A78" s="7" t="s">
        <v>10</v>
      </c>
      <c r="B78" s="103">
        <v>15</v>
      </c>
      <c r="C78" s="103">
        <v>14</v>
      </c>
      <c r="D78" s="103">
        <v>54</v>
      </c>
      <c r="E78" s="103">
        <v>32</v>
      </c>
      <c r="F78" s="104">
        <v>0.6875</v>
      </c>
      <c r="G78" s="103">
        <v>12</v>
      </c>
      <c r="H78" s="103">
        <v>15</v>
      </c>
      <c r="I78" s="104">
        <v>-0.2</v>
      </c>
      <c r="J78" s="103">
        <v>7</v>
      </c>
      <c r="K78" s="103">
        <v>25</v>
      </c>
      <c r="L78" s="116">
        <v>-0.72</v>
      </c>
      <c r="M78" s="105">
        <v>145000</v>
      </c>
      <c r="N78" s="105">
        <v>155000</v>
      </c>
      <c r="O78" s="104">
        <v>-6.4500000000000002E-2</v>
      </c>
      <c r="P78" s="92">
        <f t="shared" si="2"/>
        <v>7.7142857142857144</v>
      </c>
    </row>
    <row r="79" spans="1:16">
      <c r="A79" s="7" t="s">
        <v>11</v>
      </c>
      <c r="B79" s="103">
        <v>3</v>
      </c>
      <c r="C79" s="103">
        <v>3</v>
      </c>
      <c r="D79" s="103">
        <v>7</v>
      </c>
      <c r="E79" s="103">
        <v>6</v>
      </c>
      <c r="F79" s="104">
        <v>0.16669999999999999</v>
      </c>
      <c r="G79" s="103">
        <v>1</v>
      </c>
      <c r="H79" s="103">
        <v>3</v>
      </c>
      <c r="I79" s="104">
        <v>-0.66669999999999996</v>
      </c>
      <c r="J79" s="103">
        <v>3</v>
      </c>
      <c r="K79" s="103">
        <v>1</v>
      </c>
      <c r="L79" s="116">
        <v>2</v>
      </c>
      <c r="M79" s="105">
        <v>407500</v>
      </c>
      <c r="N79" s="105">
        <v>405000</v>
      </c>
      <c r="O79" s="104">
        <v>6.1999999999999998E-3</v>
      </c>
      <c r="P79" s="92">
        <f t="shared" si="2"/>
        <v>2.3333333333333335</v>
      </c>
    </row>
    <row r="80" spans="1:16">
      <c r="A80" s="7" t="s">
        <v>12</v>
      </c>
      <c r="B80" s="103">
        <v>9</v>
      </c>
      <c r="C80" s="103">
        <v>9</v>
      </c>
      <c r="D80" s="103">
        <v>17</v>
      </c>
      <c r="E80" s="103">
        <v>19</v>
      </c>
      <c r="F80" s="104">
        <v>-0.1053</v>
      </c>
      <c r="G80" s="103">
        <v>10</v>
      </c>
      <c r="H80" s="103">
        <v>10</v>
      </c>
      <c r="I80" s="104">
        <v>0</v>
      </c>
      <c r="J80" s="103">
        <v>5</v>
      </c>
      <c r="K80" s="103">
        <v>8</v>
      </c>
      <c r="L80" s="116">
        <v>-0.375</v>
      </c>
      <c r="M80" s="105">
        <v>216000</v>
      </c>
      <c r="N80" s="105">
        <v>203000</v>
      </c>
      <c r="O80" s="104">
        <v>6.4000000000000001E-2</v>
      </c>
      <c r="P80" s="92">
        <f t="shared" si="2"/>
        <v>3.4</v>
      </c>
    </row>
    <row r="81" spans="1:16">
      <c r="A81" s="7" t="s">
        <v>13</v>
      </c>
      <c r="B81" s="103">
        <v>7</v>
      </c>
      <c r="C81" s="103">
        <v>4</v>
      </c>
      <c r="D81" s="103">
        <v>13</v>
      </c>
      <c r="E81" s="103">
        <v>6</v>
      </c>
      <c r="F81" s="104">
        <v>1.1667000000000001</v>
      </c>
      <c r="G81" s="103">
        <v>7</v>
      </c>
      <c r="H81" s="103">
        <v>4</v>
      </c>
      <c r="I81" s="104">
        <v>0.75</v>
      </c>
      <c r="J81" s="103">
        <v>1</v>
      </c>
      <c r="K81" s="103">
        <v>5</v>
      </c>
      <c r="L81" s="116">
        <v>-0.8</v>
      </c>
      <c r="M81" s="105">
        <v>103000</v>
      </c>
      <c r="N81" s="105">
        <v>201500</v>
      </c>
      <c r="O81" s="104">
        <v>-0.48880000000000001</v>
      </c>
      <c r="P81" s="92">
        <f t="shared" si="2"/>
        <v>13</v>
      </c>
    </row>
    <row r="82" spans="1:16">
      <c r="A82" s="7" t="s">
        <v>14</v>
      </c>
      <c r="B82" s="103">
        <v>3</v>
      </c>
      <c r="C82" s="103">
        <v>3</v>
      </c>
      <c r="D82" s="103">
        <v>5</v>
      </c>
      <c r="E82" s="103">
        <v>6</v>
      </c>
      <c r="F82" s="104">
        <v>-0.16669999999999999</v>
      </c>
      <c r="G82" s="103">
        <v>5</v>
      </c>
      <c r="H82" s="103">
        <v>6</v>
      </c>
      <c r="I82" s="104">
        <v>-0.16669999999999999</v>
      </c>
      <c r="J82" s="103">
        <v>6</v>
      </c>
      <c r="K82" s="103">
        <v>4</v>
      </c>
      <c r="L82" s="116">
        <v>0.5</v>
      </c>
      <c r="M82" s="105">
        <v>316450</v>
      </c>
      <c r="N82" s="105">
        <v>221250</v>
      </c>
      <c r="O82" s="104">
        <v>0.43030000000000002</v>
      </c>
      <c r="P82" s="92">
        <f t="shared" si="2"/>
        <v>0.83333333333333337</v>
      </c>
    </row>
    <row r="83" spans="1:16">
      <c r="A83" s="7" t="s">
        <v>15</v>
      </c>
      <c r="B83" s="103">
        <v>0</v>
      </c>
      <c r="C83" s="103">
        <v>0</v>
      </c>
      <c r="D83" s="103">
        <v>5</v>
      </c>
      <c r="E83" s="103">
        <v>0</v>
      </c>
      <c r="F83" s="104">
        <v>0</v>
      </c>
      <c r="G83" s="103">
        <v>0</v>
      </c>
      <c r="H83" s="103">
        <v>0</v>
      </c>
      <c r="I83" s="104">
        <v>0</v>
      </c>
      <c r="J83" s="103">
        <v>0</v>
      </c>
      <c r="K83" s="103">
        <v>0</v>
      </c>
      <c r="L83" s="116" t="s">
        <v>25</v>
      </c>
      <c r="M83" s="105">
        <v>0</v>
      </c>
      <c r="N83" s="105">
        <v>0</v>
      </c>
      <c r="O83" s="104">
        <v>0</v>
      </c>
      <c r="P83" s="92" t="s">
        <v>30</v>
      </c>
    </row>
    <row r="84" spans="1:16">
      <c r="A84" s="7" t="s">
        <v>16</v>
      </c>
      <c r="B84" s="103">
        <v>55</v>
      </c>
      <c r="C84" s="103">
        <v>46</v>
      </c>
      <c r="D84" s="103">
        <v>98</v>
      </c>
      <c r="E84" s="103">
        <v>112</v>
      </c>
      <c r="F84" s="104">
        <v>-0.125</v>
      </c>
      <c r="G84" s="103">
        <v>59</v>
      </c>
      <c r="H84" s="103">
        <v>53</v>
      </c>
      <c r="I84" s="104">
        <v>0.1132</v>
      </c>
      <c r="J84" s="103">
        <v>55</v>
      </c>
      <c r="K84" s="103">
        <v>58</v>
      </c>
      <c r="L84" s="116">
        <v>-5.1724100000000002E-2</v>
      </c>
      <c r="M84" s="105">
        <v>268000</v>
      </c>
      <c r="N84" s="105">
        <v>219950</v>
      </c>
      <c r="O84" s="104">
        <v>0.2185</v>
      </c>
      <c r="P84" s="92">
        <f t="shared" si="2"/>
        <v>1.7818181818181817</v>
      </c>
    </row>
    <row r="85" spans="1:16">
      <c r="A85" s="7" t="s">
        <v>17</v>
      </c>
      <c r="B85" s="103">
        <v>2</v>
      </c>
      <c r="C85" s="103">
        <v>2</v>
      </c>
      <c r="D85" s="103">
        <v>5</v>
      </c>
      <c r="E85" s="103">
        <v>3</v>
      </c>
      <c r="F85" s="104">
        <v>0.66669999999999996</v>
      </c>
      <c r="G85" s="103">
        <v>4</v>
      </c>
      <c r="H85" s="103">
        <v>1</v>
      </c>
      <c r="I85" s="104">
        <v>3</v>
      </c>
      <c r="J85" s="103">
        <v>3</v>
      </c>
      <c r="K85" s="103">
        <v>2</v>
      </c>
      <c r="L85" s="116">
        <v>0.5</v>
      </c>
      <c r="M85" s="105">
        <v>200000</v>
      </c>
      <c r="N85" s="105">
        <v>246000</v>
      </c>
      <c r="O85" s="104">
        <v>-0.187</v>
      </c>
      <c r="P85" s="92">
        <f t="shared" si="2"/>
        <v>1.6666666666666667</v>
      </c>
    </row>
    <row r="86" spans="1:16">
      <c r="A86" s="7" t="s">
        <v>18</v>
      </c>
      <c r="B86" s="103">
        <v>1</v>
      </c>
      <c r="C86" s="103">
        <v>5</v>
      </c>
      <c r="D86" s="103">
        <v>22</v>
      </c>
      <c r="E86" s="103">
        <v>14</v>
      </c>
      <c r="F86" s="104">
        <v>0.57140000000000002</v>
      </c>
      <c r="G86" s="103">
        <v>1</v>
      </c>
      <c r="H86" s="103">
        <v>5</v>
      </c>
      <c r="I86" s="104">
        <v>-0.8</v>
      </c>
      <c r="J86" s="103">
        <v>3</v>
      </c>
      <c r="K86" s="103">
        <v>8</v>
      </c>
      <c r="L86" s="116">
        <v>-0.625</v>
      </c>
      <c r="M86" s="105">
        <v>216500</v>
      </c>
      <c r="N86" s="105">
        <v>124500</v>
      </c>
      <c r="O86" s="104">
        <v>0.73899999999999999</v>
      </c>
      <c r="P86" s="92">
        <f t="shared" si="2"/>
        <v>7.333333333333333</v>
      </c>
    </row>
    <row r="87" spans="1:16">
      <c r="A87" s="7" t="s">
        <v>19</v>
      </c>
      <c r="B87" s="103">
        <v>0</v>
      </c>
      <c r="C87" s="103">
        <v>0</v>
      </c>
      <c r="D87" s="103">
        <v>0</v>
      </c>
      <c r="E87" s="103">
        <v>0</v>
      </c>
      <c r="F87" s="104">
        <v>0</v>
      </c>
      <c r="G87" s="103">
        <v>0</v>
      </c>
      <c r="H87" s="103">
        <v>0</v>
      </c>
      <c r="I87" s="104">
        <v>0</v>
      </c>
      <c r="J87" s="103">
        <v>0</v>
      </c>
      <c r="K87" s="103">
        <v>0</v>
      </c>
      <c r="L87" s="116" t="s">
        <v>25</v>
      </c>
      <c r="M87" s="105">
        <v>0</v>
      </c>
      <c r="N87" s="105">
        <v>0</v>
      </c>
      <c r="O87" s="104">
        <v>0</v>
      </c>
      <c r="P87" s="92" t="s">
        <v>30</v>
      </c>
    </row>
    <row r="88" spans="1:16">
      <c r="A88" s="7" t="s">
        <v>20</v>
      </c>
      <c r="B88" s="103">
        <v>2</v>
      </c>
      <c r="C88" s="103">
        <v>1</v>
      </c>
      <c r="D88" s="103">
        <v>10</v>
      </c>
      <c r="E88" s="103">
        <v>6</v>
      </c>
      <c r="F88" s="104">
        <v>0.66669999999999996</v>
      </c>
      <c r="G88" s="103">
        <v>4</v>
      </c>
      <c r="H88" s="103">
        <v>5</v>
      </c>
      <c r="I88" s="104">
        <v>-0.2</v>
      </c>
      <c r="J88" s="103">
        <v>1</v>
      </c>
      <c r="K88" s="103">
        <v>2</v>
      </c>
      <c r="L88" s="116">
        <v>-0.5</v>
      </c>
      <c r="M88" s="105">
        <v>152100</v>
      </c>
      <c r="N88" s="105">
        <v>175000</v>
      </c>
      <c r="O88" s="104">
        <v>-0.13089999999999999</v>
      </c>
      <c r="P88" s="92">
        <f t="shared" si="2"/>
        <v>10</v>
      </c>
    </row>
    <row r="89" spans="1:16">
      <c r="A89" s="7" t="s">
        <v>21</v>
      </c>
      <c r="B89" s="103">
        <v>10</v>
      </c>
      <c r="C89" s="103">
        <v>2</v>
      </c>
      <c r="D89" s="103">
        <v>27</v>
      </c>
      <c r="E89" s="103">
        <v>21</v>
      </c>
      <c r="F89" s="104">
        <v>0.28570000000000001</v>
      </c>
      <c r="G89" s="103">
        <v>10</v>
      </c>
      <c r="H89" s="103">
        <v>4</v>
      </c>
      <c r="I89" s="104">
        <v>1.5</v>
      </c>
      <c r="J89" s="103">
        <v>14</v>
      </c>
      <c r="K89" s="103">
        <v>8</v>
      </c>
      <c r="L89" s="116">
        <v>0.75</v>
      </c>
      <c r="M89" s="105">
        <v>253000</v>
      </c>
      <c r="N89" s="105">
        <v>247500</v>
      </c>
      <c r="O89" s="104">
        <v>2.2200000000000001E-2</v>
      </c>
      <c r="P89" s="92">
        <f t="shared" si="2"/>
        <v>1.9285714285714286</v>
      </c>
    </row>
    <row r="90" spans="1:16">
      <c r="A90" s="7" t="s">
        <v>22</v>
      </c>
      <c r="B90" s="103">
        <v>3</v>
      </c>
      <c r="C90" s="103">
        <v>6</v>
      </c>
      <c r="D90" s="103">
        <v>11</v>
      </c>
      <c r="E90" s="103">
        <v>8</v>
      </c>
      <c r="F90" s="104">
        <v>0.375</v>
      </c>
      <c r="G90" s="103">
        <v>5</v>
      </c>
      <c r="H90" s="103">
        <v>2</v>
      </c>
      <c r="I90" s="104">
        <v>1.5</v>
      </c>
      <c r="J90" s="103">
        <v>1</v>
      </c>
      <c r="K90" s="103">
        <v>3</v>
      </c>
      <c r="L90" s="116">
        <v>-0.66666700000000001</v>
      </c>
      <c r="M90" s="105">
        <v>160000</v>
      </c>
      <c r="N90" s="105">
        <v>260000</v>
      </c>
      <c r="O90" s="104">
        <v>-0.3846</v>
      </c>
      <c r="P90" s="92">
        <f t="shared" si="2"/>
        <v>11</v>
      </c>
    </row>
    <row r="91" spans="1:16">
      <c r="A91" s="7" t="s">
        <v>23</v>
      </c>
      <c r="B91" s="103">
        <v>2</v>
      </c>
      <c r="C91" s="103">
        <v>1</v>
      </c>
      <c r="D91" s="103">
        <v>4</v>
      </c>
      <c r="E91" s="103">
        <v>4</v>
      </c>
      <c r="F91" s="104">
        <v>0</v>
      </c>
      <c r="G91" s="103">
        <v>2</v>
      </c>
      <c r="H91" s="103">
        <v>1</v>
      </c>
      <c r="I91" s="104">
        <v>1</v>
      </c>
      <c r="J91" s="103">
        <v>2</v>
      </c>
      <c r="K91" s="103">
        <v>1</v>
      </c>
      <c r="L91" s="116">
        <v>1</v>
      </c>
      <c r="M91" s="105">
        <v>215000</v>
      </c>
      <c r="N91" s="105">
        <v>424900</v>
      </c>
      <c r="O91" s="104">
        <v>-0.49399999999999999</v>
      </c>
      <c r="P91" s="92">
        <f t="shared" si="2"/>
        <v>2</v>
      </c>
    </row>
    <row r="92" spans="1:16">
      <c r="A92" s="119" t="s">
        <v>24</v>
      </c>
      <c r="B92" s="106">
        <v>1246</v>
      </c>
      <c r="C92" s="106">
        <v>1130</v>
      </c>
      <c r="D92" s="106">
        <v>2255</v>
      </c>
      <c r="E92" s="106">
        <v>1140</v>
      </c>
      <c r="F92" s="107">
        <v>0.97809999999999997</v>
      </c>
      <c r="G92" s="106">
        <v>1063</v>
      </c>
      <c r="H92" s="106">
        <v>1378</v>
      </c>
      <c r="I92" s="107">
        <v>-0.2286</v>
      </c>
      <c r="J92" s="106">
        <v>1006</v>
      </c>
      <c r="K92" s="106">
        <v>1297</v>
      </c>
      <c r="L92" s="121">
        <v>-0.22436400000000001</v>
      </c>
      <c r="M92" s="117">
        <v>345000</v>
      </c>
      <c r="N92" s="117">
        <v>320000</v>
      </c>
      <c r="O92" s="107">
        <v>7.8100000000000003E-2</v>
      </c>
      <c r="P92" s="122">
        <f t="shared" si="2"/>
        <v>2.2415506958250497</v>
      </c>
    </row>
  </sheetData>
  <mergeCells count="17">
    <mergeCell ref="A65:K65"/>
    <mergeCell ref="L65:P65"/>
    <mergeCell ref="B66:F66"/>
    <mergeCell ref="G66:I66"/>
    <mergeCell ref="J66:P66"/>
    <mergeCell ref="A32:O32"/>
    <mergeCell ref="A35:K35"/>
    <mergeCell ref="L35:P35"/>
    <mergeCell ref="B36:F36"/>
    <mergeCell ref="G36:I36"/>
    <mergeCell ref="J36:P36"/>
    <mergeCell ref="A30:O30"/>
    <mergeCell ref="A1:K1"/>
    <mergeCell ref="L1:P1"/>
    <mergeCell ref="B2:F2"/>
    <mergeCell ref="G2:I2"/>
    <mergeCell ref="J2:P2"/>
  </mergeCells>
  <pageMargins left="0.5" right="0.5" top="0.5" bottom="0.5" header="0.3" footer="0.3"/>
  <pageSetup scale="84" fitToHeight="3" orientation="landscape" verticalDpi="1200" r:id="rId1"/>
  <headerFooter alignWithMargins="0">
    <oddFooter>&amp;L&amp;P&amp;R&amp;7Copyright 2018, Northwest Multiple Listing Service. ALL RIGHTS RESERVED.
This material may not be published, broadcast, rewritten or redistributed without prior permission.</oddFooter>
  </headerFooter>
  <rowBreaks count="2" manualBreakCount="2">
    <brk id="33" max="16383" man="1"/>
    <brk id="6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Q92"/>
  <sheetViews>
    <sheetView topLeftCell="A34" zoomScaleNormal="100" workbookViewId="0">
      <selection activeCell="B68" sqref="B68:O68"/>
    </sheetView>
  </sheetViews>
  <sheetFormatPr defaultColWidth="9.140625" defaultRowHeight="12.75"/>
  <cols>
    <col min="1" max="1" width="11.7109375" style="35" customWidth="1"/>
    <col min="2" max="5" width="8.7109375" style="38" customWidth="1"/>
    <col min="6" max="6" width="8.7109375" style="4" customWidth="1"/>
    <col min="7" max="8" width="8.7109375" style="5" customWidth="1"/>
    <col min="9" max="9" width="8.7109375" style="4" customWidth="1"/>
    <col min="10" max="11" width="8.7109375" style="5" customWidth="1"/>
    <col min="12" max="12" width="10.7109375" style="4" customWidth="1"/>
    <col min="13" max="14" width="10.7109375" style="6" customWidth="1"/>
    <col min="15" max="15" width="10.7109375" style="38" customWidth="1"/>
    <col min="16" max="16" width="10.7109375" style="35" customWidth="1"/>
    <col min="17" max="16384" width="9.140625" style="35"/>
  </cols>
  <sheetData>
    <row r="1" spans="1:17" s="8" customFormat="1" ht="13.5" customHeight="1" thickBot="1">
      <c r="A1" s="132" t="s">
        <v>32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9" t="s">
        <v>76</v>
      </c>
      <c r="M1" s="140"/>
      <c r="N1" s="140"/>
      <c r="O1" s="140"/>
      <c r="P1" s="141"/>
    </row>
    <row r="2" spans="1:17" ht="15" customHeight="1">
      <c r="A2" s="41"/>
      <c r="B2" s="123" t="s">
        <v>26</v>
      </c>
      <c r="C2" s="124"/>
      <c r="D2" s="124"/>
      <c r="E2" s="124"/>
      <c r="F2" s="125"/>
      <c r="G2" s="126" t="s">
        <v>27</v>
      </c>
      <c r="H2" s="127"/>
      <c r="I2" s="128"/>
      <c r="J2" s="129" t="s">
        <v>28</v>
      </c>
      <c r="K2" s="130"/>
      <c r="L2" s="130"/>
      <c r="M2" s="130"/>
      <c r="N2" s="130"/>
      <c r="O2" s="130"/>
      <c r="P2" s="131"/>
    </row>
    <row r="3" spans="1:17" ht="35.1" customHeight="1">
      <c r="A3" s="9" t="s">
        <v>31</v>
      </c>
      <c r="B3" s="51" t="s">
        <v>187</v>
      </c>
      <c r="C3" s="51" t="s">
        <v>188</v>
      </c>
      <c r="D3" s="51" t="s">
        <v>189</v>
      </c>
      <c r="E3" s="51" t="s">
        <v>190</v>
      </c>
      <c r="F3" s="51" t="s">
        <v>82</v>
      </c>
      <c r="G3" s="54" t="s">
        <v>191</v>
      </c>
      <c r="H3" s="54" t="s">
        <v>192</v>
      </c>
      <c r="I3" s="60" t="s">
        <v>55</v>
      </c>
      <c r="J3" s="57" t="s">
        <v>193</v>
      </c>
      <c r="K3" s="57" t="s">
        <v>194</v>
      </c>
      <c r="L3" s="58" t="s">
        <v>103</v>
      </c>
      <c r="M3" s="58" t="s">
        <v>195</v>
      </c>
      <c r="N3" s="57" t="s">
        <v>196</v>
      </c>
      <c r="O3" s="58" t="s">
        <v>90</v>
      </c>
      <c r="P3" s="58" t="s">
        <v>29</v>
      </c>
    </row>
    <row r="4" spans="1:17" ht="12.75" customHeight="1">
      <c r="A4" s="7" t="s">
        <v>0</v>
      </c>
      <c r="B4" s="62"/>
      <c r="C4" s="62"/>
      <c r="D4" s="62"/>
      <c r="E4" s="62"/>
      <c r="F4" s="64"/>
      <c r="G4" s="62"/>
      <c r="H4" s="62"/>
      <c r="I4" s="64"/>
      <c r="J4" s="62"/>
      <c r="K4" s="62"/>
      <c r="L4" s="64"/>
      <c r="M4" s="63"/>
      <c r="N4" s="63"/>
      <c r="O4" s="64"/>
      <c r="P4" s="43"/>
      <c r="Q4" s="11"/>
    </row>
    <row r="5" spans="1:17">
      <c r="A5" s="7" t="s">
        <v>1</v>
      </c>
      <c r="B5" s="62"/>
      <c r="C5" s="62"/>
      <c r="D5" s="62"/>
      <c r="E5" s="62"/>
      <c r="F5" s="64"/>
      <c r="G5" s="62"/>
      <c r="H5" s="62"/>
      <c r="I5" s="64"/>
      <c r="J5" s="62"/>
      <c r="K5" s="62"/>
      <c r="L5" s="64"/>
      <c r="M5" s="63"/>
      <c r="N5" s="63"/>
      <c r="O5" s="64"/>
      <c r="P5" s="43"/>
      <c r="Q5" s="11"/>
    </row>
    <row r="6" spans="1:17">
      <c r="A6" s="7" t="s">
        <v>2</v>
      </c>
      <c r="B6" s="62"/>
      <c r="C6" s="62"/>
      <c r="D6" s="62"/>
      <c r="E6" s="62"/>
      <c r="F6" s="64"/>
      <c r="G6" s="62"/>
      <c r="H6" s="62"/>
      <c r="I6" s="64"/>
      <c r="J6" s="62"/>
      <c r="K6" s="62"/>
      <c r="L6" s="64"/>
      <c r="M6" s="63"/>
      <c r="N6" s="63"/>
      <c r="O6" s="64"/>
      <c r="P6" s="43"/>
      <c r="Q6" s="11"/>
    </row>
    <row r="7" spans="1:17">
      <c r="A7" s="7" t="s">
        <v>3</v>
      </c>
      <c r="B7" s="62"/>
      <c r="C7" s="62"/>
      <c r="D7" s="62"/>
      <c r="E7" s="62"/>
      <c r="F7" s="64"/>
      <c r="G7" s="62"/>
      <c r="H7" s="62"/>
      <c r="I7" s="64"/>
      <c r="J7" s="62"/>
      <c r="K7" s="62"/>
      <c r="L7" s="64"/>
      <c r="M7" s="63"/>
      <c r="N7" s="63"/>
      <c r="O7" s="64"/>
      <c r="P7" s="43"/>
      <c r="Q7" s="11"/>
    </row>
    <row r="8" spans="1:17">
      <c r="A8" s="7" t="s">
        <v>4</v>
      </c>
      <c r="B8" s="62"/>
      <c r="C8" s="62"/>
      <c r="D8" s="62"/>
      <c r="E8" s="62"/>
      <c r="F8" s="64"/>
      <c r="G8" s="62"/>
      <c r="H8" s="62"/>
      <c r="I8" s="64"/>
      <c r="J8" s="62"/>
      <c r="K8" s="62"/>
      <c r="L8" s="64"/>
      <c r="M8" s="63"/>
      <c r="N8" s="63"/>
      <c r="O8" s="64"/>
      <c r="P8" s="43"/>
      <c r="Q8" s="11"/>
    </row>
    <row r="9" spans="1:17">
      <c r="A9" s="7" t="s">
        <v>5</v>
      </c>
      <c r="B9" s="62"/>
      <c r="C9" s="62"/>
      <c r="D9" s="62"/>
      <c r="E9" s="62"/>
      <c r="F9" s="64"/>
      <c r="G9" s="62"/>
      <c r="H9" s="62"/>
      <c r="I9" s="64"/>
      <c r="J9" s="62"/>
      <c r="K9" s="62"/>
      <c r="L9" s="64"/>
      <c r="M9" s="63"/>
      <c r="N9" s="63"/>
      <c r="O9" s="64"/>
      <c r="P9" s="43"/>
      <c r="Q9" s="11"/>
    </row>
    <row r="10" spans="1:17">
      <c r="A10" s="7" t="s">
        <v>6</v>
      </c>
      <c r="B10" s="62"/>
      <c r="C10" s="62"/>
      <c r="D10" s="62"/>
      <c r="E10" s="62"/>
      <c r="F10" s="64"/>
      <c r="G10" s="62"/>
      <c r="H10" s="62"/>
      <c r="I10" s="64"/>
      <c r="J10" s="62"/>
      <c r="K10" s="62"/>
      <c r="L10" s="64"/>
      <c r="M10" s="63"/>
      <c r="N10" s="63"/>
      <c r="O10" s="64"/>
      <c r="P10" s="43"/>
      <c r="Q10" s="11"/>
    </row>
    <row r="11" spans="1:17">
      <c r="A11" s="7" t="s">
        <v>7</v>
      </c>
      <c r="B11" s="62"/>
      <c r="C11" s="62"/>
      <c r="D11" s="62"/>
      <c r="E11" s="62"/>
      <c r="F11" s="64"/>
      <c r="G11" s="62"/>
      <c r="H11" s="62"/>
      <c r="I11" s="64"/>
      <c r="J11" s="62"/>
      <c r="K11" s="62"/>
      <c r="L11" s="64"/>
      <c r="M11" s="63"/>
      <c r="N11" s="63"/>
      <c r="O11" s="64"/>
      <c r="P11" s="43"/>
      <c r="Q11" s="11"/>
    </row>
    <row r="12" spans="1:17">
      <c r="A12" s="7" t="s">
        <v>8</v>
      </c>
      <c r="B12" s="62"/>
      <c r="C12" s="62"/>
      <c r="D12" s="62"/>
      <c r="E12" s="62"/>
      <c r="F12" s="64"/>
      <c r="G12" s="62"/>
      <c r="H12" s="62"/>
      <c r="I12" s="64"/>
      <c r="J12" s="62"/>
      <c r="K12" s="62"/>
      <c r="L12" s="64"/>
      <c r="M12" s="63"/>
      <c r="N12" s="63"/>
      <c r="O12" s="64"/>
      <c r="P12" s="43"/>
      <c r="Q12" s="11"/>
    </row>
    <row r="13" spans="1:17">
      <c r="A13" s="7" t="s">
        <v>9</v>
      </c>
      <c r="B13" s="62"/>
      <c r="C13" s="62"/>
      <c r="D13" s="62"/>
      <c r="E13" s="62"/>
      <c r="F13" s="64"/>
      <c r="G13" s="62"/>
      <c r="H13" s="62"/>
      <c r="I13" s="64"/>
      <c r="J13" s="62"/>
      <c r="K13" s="62"/>
      <c r="L13" s="64"/>
      <c r="M13" s="63"/>
      <c r="N13" s="63"/>
      <c r="O13" s="64"/>
      <c r="P13" s="43"/>
      <c r="Q13" s="11"/>
    </row>
    <row r="14" spans="1:17">
      <c r="A14" s="7" t="s">
        <v>10</v>
      </c>
      <c r="B14" s="62"/>
      <c r="C14" s="62"/>
      <c r="D14" s="62"/>
      <c r="E14" s="62"/>
      <c r="F14" s="64"/>
      <c r="G14" s="62"/>
      <c r="H14" s="62"/>
      <c r="I14" s="64"/>
      <c r="J14" s="62"/>
      <c r="K14" s="62"/>
      <c r="L14" s="64"/>
      <c r="M14" s="63"/>
      <c r="N14" s="63"/>
      <c r="O14" s="64"/>
      <c r="P14" s="43"/>
      <c r="Q14" s="11"/>
    </row>
    <row r="15" spans="1:17">
      <c r="A15" s="7" t="s">
        <v>11</v>
      </c>
      <c r="B15" s="62"/>
      <c r="C15" s="62"/>
      <c r="D15" s="62"/>
      <c r="E15" s="62"/>
      <c r="F15" s="64"/>
      <c r="G15" s="62"/>
      <c r="H15" s="62"/>
      <c r="I15" s="64"/>
      <c r="J15" s="62"/>
      <c r="K15" s="62"/>
      <c r="L15" s="64"/>
      <c r="M15" s="63"/>
      <c r="N15" s="63"/>
      <c r="O15" s="64"/>
      <c r="P15" s="43"/>
      <c r="Q15" s="11"/>
    </row>
    <row r="16" spans="1:17">
      <c r="A16" s="7" t="s">
        <v>12</v>
      </c>
      <c r="B16" s="62"/>
      <c r="C16" s="62"/>
      <c r="D16" s="62"/>
      <c r="E16" s="62"/>
      <c r="F16" s="64"/>
      <c r="G16" s="62"/>
      <c r="H16" s="62"/>
      <c r="I16" s="64"/>
      <c r="J16" s="62"/>
      <c r="K16" s="62"/>
      <c r="L16" s="64"/>
      <c r="M16" s="63"/>
      <c r="N16" s="63"/>
      <c r="O16" s="64"/>
      <c r="P16" s="43"/>
      <c r="Q16" s="11"/>
    </row>
    <row r="17" spans="1:17">
      <c r="A17" s="7" t="s">
        <v>13</v>
      </c>
      <c r="B17" s="62"/>
      <c r="C17" s="62"/>
      <c r="D17" s="62"/>
      <c r="E17" s="62"/>
      <c r="F17" s="64"/>
      <c r="G17" s="62"/>
      <c r="H17" s="62"/>
      <c r="I17" s="64"/>
      <c r="J17" s="62"/>
      <c r="K17" s="62"/>
      <c r="L17" s="64"/>
      <c r="M17" s="63"/>
      <c r="N17" s="63"/>
      <c r="O17" s="64"/>
      <c r="P17" s="43"/>
      <c r="Q17" s="11"/>
    </row>
    <row r="18" spans="1:17">
      <c r="A18" s="7" t="s">
        <v>14</v>
      </c>
      <c r="B18" s="62"/>
      <c r="C18" s="62"/>
      <c r="D18" s="62"/>
      <c r="E18" s="62"/>
      <c r="F18" s="64"/>
      <c r="G18" s="62"/>
      <c r="H18" s="62"/>
      <c r="I18" s="64"/>
      <c r="J18" s="62"/>
      <c r="K18" s="62"/>
      <c r="L18" s="64"/>
      <c r="M18" s="63"/>
      <c r="N18" s="63"/>
      <c r="O18" s="64"/>
      <c r="P18" s="43"/>
      <c r="Q18" s="11"/>
    </row>
    <row r="19" spans="1:17">
      <c r="A19" s="7" t="s">
        <v>15</v>
      </c>
      <c r="B19" s="62"/>
      <c r="C19" s="62"/>
      <c r="D19" s="62"/>
      <c r="E19" s="62"/>
      <c r="F19" s="64"/>
      <c r="G19" s="62"/>
      <c r="H19" s="62"/>
      <c r="I19" s="64"/>
      <c r="J19" s="62"/>
      <c r="K19" s="62"/>
      <c r="L19" s="64"/>
      <c r="M19" s="63"/>
      <c r="N19" s="63"/>
      <c r="O19" s="64"/>
      <c r="P19" s="43"/>
      <c r="Q19" s="11"/>
    </row>
    <row r="20" spans="1:17">
      <c r="A20" s="7" t="s">
        <v>16</v>
      </c>
      <c r="B20" s="62"/>
      <c r="C20" s="62"/>
      <c r="D20" s="62"/>
      <c r="E20" s="62"/>
      <c r="F20" s="64"/>
      <c r="G20" s="62"/>
      <c r="H20" s="62"/>
      <c r="I20" s="64"/>
      <c r="J20" s="62"/>
      <c r="K20" s="62"/>
      <c r="L20" s="64"/>
      <c r="M20" s="63"/>
      <c r="N20" s="63"/>
      <c r="O20" s="64"/>
      <c r="P20" s="43"/>
      <c r="Q20" s="11"/>
    </row>
    <row r="21" spans="1:17">
      <c r="A21" s="7" t="s">
        <v>17</v>
      </c>
      <c r="B21" s="62"/>
      <c r="C21" s="62"/>
      <c r="D21" s="62"/>
      <c r="E21" s="62"/>
      <c r="F21" s="64"/>
      <c r="G21" s="62"/>
      <c r="H21" s="62"/>
      <c r="I21" s="64"/>
      <c r="J21" s="62"/>
      <c r="K21" s="62"/>
      <c r="L21" s="64"/>
      <c r="M21" s="63"/>
      <c r="N21" s="63"/>
      <c r="O21" s="64"/>
      <c r="P21" s="43"/>
      <c r="Q21" s="11"/>
    </row>
    <row r="22" spans="1:17">
      <c r="A22" s="7" t="s">
        <v>18</v>
      </c>
      <c r="B22" s="62"/>
      <c r="C22" s="62"/>
      <c r="D22" s="62"/>
      <c r="E22" s="62"/>
      <c r="F22" s="64"/>
      <c r="G22" s="62"/>
      <c r="H22" s="62"/>
      <c r="I22" s="64"/>
      <c r="J22" s="62"/>
      <c r="K22" s="62"/>
      <c r="L22" s="64"/>
      <c r="M22" s="63"/>
      <c r="N22" s="63"/>
      <c r="O22" s="64"/>
      <c r="P22" s="43"/>
      <c r="Q22" s="11"/>
    </row>
    <row r="23" spans="1:17">
      <c r="A23" s="7" t="s">
        <v>19</v>
      </c>
      <c r="B23" s="62"/>
      <c r="C23" s="62"/>
      <c r="D23" s="62"/>
      <c r="E23" s="62"/>
      <c r="F23" s="64"/>
      <c r="G23" s="62"/>
      <c r="H23" s="62"/>
      <c r="I23" s="64"/>
      <c r="J23" s="62"/>
      <c r="K23" s="62"/>
      <c r="L23" s="64"/>
      <c r="M23" s="63"/>
      <c r="N23" s="63"/>
      <c r="O23" s="64"/>
      <c r="P23" s="43"/>
      <c r="Q23" s="11"/>
    </row>
    <row r="24" spans="1:17">
      <c r="A24" s="7" t="s">
        <v>20</v>
      </c>
      <c r="B24" s="62"/>
      <c r="C24" s="62"/>
      <c r="D24" s="62"/>
      <c r="E24" s="62"/>
      <c r="F24" s="64"/>
      <c r="G24" s="62"/>
      <c r="H24" s="62"/>
      <c r="I24" s="64"/>
      <c r="J24" s="62"/>
      <c r="K24" s="62"/>
      <c r="L24" s="64"/>
      <c r="M24" s="63"/>
      <c r="N24" s="63"/>
      <c r="O24" s="64"/>
      <c r="P24" s="43"/>
      <c r="Q24" s="11"/>
    </row>
    <row r="25" spans="1:17">
      <c r="A25" s="7" t="s">
        <v>21</v>
      </c>
      <c r="B25" s="62"/>
      <c r="C25" s="62"/>
      <c r="D25" s="62"/>
      <c r="E25" s="62"/>
      <c r="F25" s="64"/>
      <c r="G25" s="62"/>
      <c r="H25" s="62"/>
      <c r="I25" s="64"/>
      <c r="J25" s="62"/>
      <c r="K25" s="62"/>
      <c r="L25" s="64"/>
      <c r="M25" s="63"/>
      <c r="N25" s="63"/>
      <c r="O25" s="64"/>
      <c r="P25" s="43"/>
      <c r="Q25" s="11"/>
    </row>
    <row r="26" spans="1:17">
      <c r="A26" s="7" t="s">
        <v>22</v>
      </c>
      <c r="B26" s="62"/>
      <c r="C26" s="62"/>
      <c r="D26" s="62"/>
      <c r="E26" s="62"/>
      <c r="F26" s="64"/>
      <c r="G26" s="62"/>
      <c r="H26" s="62"/>
      <c r="I26" s="64"/>
      <c r="J26" s="62"/>
      <c r="K26" s="62"/>
      <c r="L26" s="64"/>
      <c r="M26" s="63"/>
      <c r="N26" s="63"/>
      <c r="O26" s="64"/>
      <c r="P26" s="43"/>
      <c r="Q26" s="11"/>
    </row>
    <row r="27" spans="1:17">
      <c r="A27" s="7" t="s">
        <v>23</v>
      </c>
      <c r="B27" s="62"/>
      <c r="C27" s="62"/>
      <c r="D27" s="62"/>
      <c r="E27" s="62"/>
      <c r="F27" s="64"/>
      <c r="G27" s="62"/>
      <c r="H27" s="62"/>
      <c r="I27" s="64"/>
      <c r="J27" s="62"/>
      <c r="K27" s="62"/>
      <c r="L27" s="64"/>
      <c r="M27" s="63"/>
      <c r="N27" s="63"/>
      <c r="O27" s="64"/>
      <c r="P27" s="43"/>
      <c r="Q27" s="11"/>
    </row>
    <row r="28" spans="1:17">
      <c r="A28" s="47" t="s">
        <v>24</v>
      </c>
      <c r="B28" s="65"/>
      <c r="C28" s="65"/>
      <c r="D28" s="65"/>
      <c r="E28" s="65"/>
      <c r="F28" s="66"/>
      <c r="G28" s="65"/>
      <c r="H28" s="65"/>
      <c r="I28" s="66"/>
      <c r="J28" s="65"/>
      <c r="K28" s="65"/>
      <c r="L28" s="66"/>
      <c r="M28" s="67"/>
      <c r="N28" s="67"/>
      <c r="O28" s="66"/>
      <c r="P28" s="48"/>
      <c r="Q28" s="11"/>
    </row>
    <row r="29" spans="1:17">
      <c r="A29" s="34"/>
      <c r="B29" s="33"/>
      <c r="C29" s="33"/>
      <c r="D29" s="33"/>
      <c r="E29" s="33"/>
      <c r="F29" s="32"/>
      <c r="G29" s="33"/>
      <c r="H29" s="33"/>
      <c r="I29" s="32"/>
      <c r="J29" s="33"/>
      <c r="K29" s="33"/>
      <c r="L29" s="28"/>
      <c r="M29" s="31"/>
      <c r="N29" s="31"/>
      <c r="O29" s="32"/>
      <c r="P29" s="30"/>
      <c r="Q29" s="11"/>
    </row>
    <row r="30" spans="1:17">
      <c r="A30" s="134" t="s">
        <v>51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39"/>
    </row>
    <row r="31" spans="1:17">
      <c r="A31" s="36" t="s">
        <v>52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42"/>
    </row>
    <row r="32" spans="1:17">
      <c r="A32" s="135" t="s">
        <v>53</v>
      </c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</row>
    <row r="33" spans="1:16">
      <c r="A33" s="36" t="s">
        <v>54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</row>
    <row r="34" spans="1:16">
      <c r="A34" s="36" t="s">
        <v>59</v>
      </c>
      <c r="B34" s="36"/>
      <c r="C34" s="36"/>
      <c r="D34" s="36"/>
      <c r="E34" s="36"/>
      <c r="F34" s="37"/>
      <c r="G34" s="36"/>
      <c r="H34" s="36"/>
      <c r="I34" s="36"/>
      <c r="J34" s="36"/>
      <c r="K34" s="36"/>
      <c r="L34" s="36"/>
      <c r="M34" s="36"/>
      <c r="N34" s="36"/>
      <c r="O34" s="42"/>
    </row>
    <row r="35" spans="1:16" ht="13.5" thickBot="1">
      <c r="A35" s="132" t="s">
        <v>33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9" t="s">
        <v>76</v>
      </c>
      <c r="M35" s="140"/>
      <c r="N35" s="140"/>
      <c r="O35" s="140"/>
      <c r="P35" s="141"/>
    </row>
    <row r="36" spans="1:16">
      <c r="A36" s="41"/>
      <c r="B36" s="123" t="s">
        <v>26</v>
      </c>
      <c r="C36" s="124"/>
      <c r="D36" s="124"/>
      <c r="E36" s="124"/>
      <c r="F36" s="125"/>
      <c r="G36" s="126" t="s">
        <v>27</v>
      </c>
      <c r="H36" s="127"/>
      <c r="I36" s="128"/>
      <c r="J36" s="129" t="s">
        <v>28</v>
      </c>
      <c r="K36" s="130"/>
      <c r="L36" s="130"/>
      <c r="M36" s="130"/>
      <c r="N36" s="130"/>
      <c r="O36" s="130"/>
      <c r="P36" s="131"/>
    </row>
    <row r="37" spans="1:16" ht="35.1" customHeight="1">
      <c r="A37" s="9" t="s">
        <v>31</v>
      </c>
      <c r="B37" s="51" t="s">
        <v>187</v>
      </c>
      <c r="C37" s="51" t="s">
        <v>188</v>
      </c>
      <c r="D37" s="51" t="s">
        <v>189</v>
      </c>
      <c r="E37" s="51" t="s">
        <v>190</v>
      </c>
      <c r="F37" s="51" t="s">
        <v>82</v>
      </c>
      <c r="G37" s="54" t="s">
        <v>191</v>
      </c>
      <c r="H37" s="54" t="s">
        <v>192</v>
      </c>
      <c r="I37" s="60" t="s">
        <v>55</v>
      </c>
      <c r="J37" s="57" t="s">
        <v>193</v>
      </c>
      <c r="K37" s="57" t="s">
        <v>194</v>
      </c>
      <c r="L37" s="58" t="s">
        <v>103</v>
      </c>
      <c r="M37" s="58" t="s">
        <v>195</v>
      </c>
      <c r="N37" s="57" t="s">
        <v>196</v>
      </c>
      <c r="O37" s="58" t="s">
        <v>90</v>
      </c>
      <c r="P37" s="46" t="s">
        <v>29</v>
      </c>
    </row>
    <row r="38" spans="1:16">
      <c r="A38" s="7" t="s">
        <v>0</v>
      </c>
      <c r="B38" s="62"/>
      <c r="C38" s="62"/>
      <c r="D38" s="62"/>
      <c r="E38" s="62"/>
      <c r="F38" s="64"/>
      <c r="G38" s="62"/>
      <c r="H38" s="62"/>
      <c r="I38" s="64"/>
      <c r="J38" s="62"/>
      <c r="K38" s="62"/>
      <c r="L38" s="64"/>
      <c r="M38" s="63"/>
      <c r="N38" s="63"/>
      <c r="O38" s="64"/>
      <c r="P38" s="43"/>
    </row>
    <row r="39" spans="1:16">
      <c r="A39" s="7" t="s">
        <v>1</v>
      </c>
      <c r="B39" s="62"/>
      <c r="C39" s="62"/>
      <c r="D39" s="62"/>
      <c r="E39" s="62"/>
      <c r="F39" s="64"/>
      <c r="G39" s="62"/>
      <c r="H39" s="62"/>
      <c r="I39" s="64"/>
      <c r="J39" s="62"/>
      <c r="K39" s="62"/>
      <c r="L39" s="64"/>
      <c r="M39" s="63"/>
      <c r="N39" s="63"/>
      <c r="O39" s="64"/>
      <c r="P39" s="43"/>
    </row>
    <row r="40" spans="1:16">
      <c r="A40" s="7" t="s">
        <v>2</v>
      </c>
      <c r="B40" s="62"/>
      <c r="C40" s="62"/>
      <c r="D40" s="62"/>
      <c r="E40" s="62"/>
      <c r="F40" s="64"/>
      <c r="G40" s="62"/>
      <c r="H40" s="62"/>
      <c r="I40" s="64"/>
      <c r="J40" s="62"/>
      <c r="K40" s="62"/>
      <c r="L40" s="64"/>
      <c r="M40" s="63"/>
      <c r="N40" s="63"/>
      <c r="O40" s="64"/>
      <c r="P40" s="43"/>
    </row>
    <row r="41" spans="1:16">
      <c r="A41" s="7" t="s">
        <v>3</v>
      </c>
      <c r="B41" s="62"/>
      <c r="C41" s="62"/>
      <c r="D41" s="62"/>
      <c r="E41" s="62"/>
      <c r="F41" s="64"/>
      <c r="G41" s="62"/>
      <c r="H41" s="62"/>
      <c r="I41" s="64"/>
      <c r="J41" s="62"/>
      <c r="K41" s="62"/>
      <c r="L41" s="64"/>
      <c r="M41" s="63"/>
      <c r="N41" s="63"/>
      <c r="O41" s="64"/>
      <c r="P41" s="43"/>
    </row>
    <row r="42" spans="1:16">
      <c r="A42" s="7" t="s">
        <v>4</v>
      </c>
      <c r="B42" s="62"/>
      <c r="C42" s="62"/>
      <c r="D42" s="62"/>
      <c r="E42" s="62"/>
      <c r="F42" s="64"/>
      <c r="G42" s="62"/>
      <c r="H42" s="62"/>
      <c r="I42" s="64"/>
      <c r="J42" s="62"/>
      <c r="K42" s="62"/>
      <c r="L42" s="64"/>
      <c r="M42" s="63"/>
      <c r="N42" s="63"/>
      <c r="O42" s="64"/>
      <c r="P42" s="43"/>
    </row>
    <row r="43" spans="1:16">
      <c r="A43" s="7" t="s">
        <v>5</v>
      </c>
      <c r="B43" s="62"/>
      <c r="C43" s="62"/>
      <c r="D43" s="62"/>
      <c r="E43" s="62"/>
      <c r="F43" s="64"/>
      <c r="G43" s="62"/>
      <c r="H43" s="62"/>
      <c r="I43" s="64"/>
      <c r="J43" s="62"/>
      <c r="K43" s="62"/>
      <c r="L43" s="64"/>
      <c r="M43" s="63"/>
      <c r="N43" s="63"/>
      <c r="O43" s="64"/>
      <c r="P43" s="43"/>
    </row>
    <row r="44" spans="1:16">
      <c r="A44" s="7" t="s">
        <v>6</v>
      </c>
      <c r="B44" s="62"/>
      <c r="C44" s="62"/>
      <c r="D44" s="62"/>
      <c r="E44" s="62"/>
      <c r="F44" s="64"/>
      <c r="G44" s="62"/>
      <c r="H44" s="62"/>
      <c r="I44" s="64"/>
      <c r="J44" s="62"/>
      <c r="K44" s="62"/>
      <c r="L44" s="64"/>
      <c r="M44" s="63"/>
      <c r="N44" s="63"/>
      <c r="O44" s="64"/>
      <c r="P44" s="43"/>
    </row>
    <row r="45" spans="1:16">
      <c r="A45" s="7" t="s">
        <v>7</v>
      </c>
      <c r="B45" s="62"/>
      <c r="C45" s="62"/>
      <c r="D45" s="62"/>
      <c r="E45" s="62"/>
      <c r="F45" s="64"/>
      <c r="G45" s="62"/>
      <c r="H45" s="62"/>
      <c r="I45" s="64"/>
      <c r="J45" s="62"/>
      <c r="K45" s="62"/>
      <c r="L45" s="64"/>
      <c r="M45" s="63"/>
      <c r="N45" s="63"/>
      <c r="O45" s="64"/>
      <c r="P45" s="43"/>
    </row>
    <row r="46" spans="1:16">
      <c r="A46" s="7" t="s">
        <v>8</v>
      </c>
      <c r="B46" s="62"/>
      <c r="C46" s="62"/>
      <c r="D46" s="62"/>
      <c r="E46" s="62"/>
      <c r="F46" s="64"/>
      <c r="G46" s="62"/>
      <c r="H46" s="62"/>
      <c r="I46" s="64"/>
      <c r="J46" s="62"/>
      <c r="K46" s="62"/>
      <c r="L46" s="64"/>
      <c r="M46" s="63"/>
      <c r="N46" s="63"/>
      <c r="O46" s="64"/>
      <c r="P46" s="43"/>
    </row>
    <row r="47" spans="1:16">
      <c r="A47" s="7" t="s">
        <v>9</v>
      </c>
      <c r="B47" s="62"/>
      <c r="C47" s="62"/>
      <c r="D47" s="62"/>
      <c r="E47" s="62"/>
      <c r="F47" s="64"/>
      <c r="G47" s="62"/>
      <c r="H47" s="62"/>
      <c r="I47" s="64"/>
      <c r="J47" s="62"/>
      <c r="K47" s="62"/>
      <c r="L47" s="64"/>
      <c r="M47" s="63"/>
      <c r="N47" s="63"/>
      <c r="O47" s="64"/>
      <c r="P47" s="43"/>
    </row>
    <row r="48" spans="1:16">
      <c r="A48" s="7" t="s">
        <v>10</v>
      </c>
      <c r="B48" s="62"/>
      <c r="C48" s="62"/>
      <c r="D48" s="62"/>
      <c r="E48" s="62"/>
      <c r="F48" s="64"/>
      <c r="G48" s="62"/>
      <c r="H48" s="62"/>
      <c r="I48" s="64"/>
      <c r="J48" s="62"/>
      <c r="K48" s="62"/>
      <c r="L48" s="64"/>
      <c r="M48" s="63"/>
      <c r="N48" s="63"/>
      <c r="O48" s="64"/>
      <c r="P48" s="43"/>
    </row>
    <row r="49" spans="1:16">
      <c r="A49" s="7" t="s">
        <v>11</v>
      </c>
      <c r="B49" s="62"/>
      <c r="C49" s="62"/>
      <c r="D49" s="62"/>
      <c r="E49" s="62"/>
      <c r="F49" s="64"/>
      <c r="G49" s="62"/>
      <c r="H49" s="62"/>
      <c r="I49" s="64"/>
      <c r="J49" s="62"/>
      <c r="K49" s="62"/>
      <c r="L49" s="64"/>
      <c r="M49" s="63"/>
      <c r="N49" s="63"/>
      <c r="O49" s="64"/>
      <c r="P49" s="43"/>
    </row>
    <row r="50" spans="1:16">
      <c r="A50" s="7" t="s">
        <v>12</v>
      </c>
      <c r="B50" s="62"/>
      <c r="C50" s="62"/>
      <c r="D50" s="62"/>
      <c r="E50" s="62"/>
      <c r="F50" s="64"/>
      <c r="G50" s="62"/>
      <c r="H50" s="62"/>
      <c r="I50" s="64"/>
      <c r="J50" s="62"/>
      <c r="K50" s="62"/>
      <c r="L50" s="64"/>
      <c r="M50" s="63"/>
      <c r="N50" s="63"/>
      <c r="O50" s="64"/>
      <c r="P50" s="43"/>
    </row>
    <row r="51" spans="1:16">
      <c r="A51" s="7" t="s">
        <v>13</v>
      </c>
      <c r="B51" s="62"/>
      <c r="C51" s="62"/>
      <c r="D51" s="62"/>
      <c r="E51" s="62"/>
      <c r="F51" s="64"/>
      <c r="G51" s="62"/>
      <c r="H51" s="62"/>
      <c r="I51" s="64"/>
      <c r="J51" s="62"/>
      <c r="K51" s="62"/>
      <c r="L51" s="64"/>
      <c r="M51" s="63"/>
      <c r="N51" s="63"/>
      <c r="O51" s="64"/>
      <c r="P51" s="43"/>
    </row>
    <row r="52" spans="1:16">
      <c r="A52" s="7" t="s">
        <v>14</v>
      </c>
      <c r="B52" s="62"/>
      <c r="C52" s="62"/>
      <c r="D52" s="62"/>
      <c r="E52" s="62"/>
      <c r="F52" s="64"/>
      <c r="G52" s="62"/>
      <c r="H52" s="62"/>
      <c r="I52" s="64"/>
      <c r="J52" s="62"/>
      <c r="K52" s="62"/>
      <c r="L52" s="64"/>
      <c r="M52" s="63"/>
      <c r="N52" s="63"/>
      <c r="O52" s="64"/>
      <c r="P52" s="43"/>
    </row>
    <row r="53" spans="1:16">
      <c r="A53" s="7" t="s">
        <v>15</v>
      </c>
      <c r="B53" s="62"/>
      <c r="C53" s="62"/>
      <c r="D53" s="62"/>
      <c r="E53" s="62"/>
      <c r="F53" s="64"/>
      <c r="G53" s="62"/>
      <c r="H53" s="62"/>
      <c r="I53" s="64"/>
      <c r="J53" s="62"/>
      <c r="K53" s="62"/>
      <c r="L53" s="64"/>
      <c r="M53" s="63"/>
      <c r="N53" s="63"/>
      <c r="O53" s="64"/>
      <c r="P53" s="43"/>
    </row>
    <row r="54" spans="1:16">
      <c r="A54" s="7" t="s">
        <v>16</v>
      </c>
      <c r="B54" s="62"/>
      <c r="C54" s="62"/>
      <c r="D54" s="62"/>
      <c r="E54" s="62"/>
      <c r="F54" s="64"/>
      <c r="G54" s="62"/>
      <c r="H54" s="62"/>
      <c r="I54" s="64"/>
      <c r="J54" s="62"/>
      <c r="K54" s="62"/>
      <c r="L54" s="64"/>
      <c r="M54" s="63"/>
      <c r="N54" s="63"/>
      <c r="O54" s="64"/>
      <c r="P54" s="43"/>
    </row>
    <row r="55" spans="1:16">
      <c r="A55" s="7" t="s">
        <v>17</v>
      </c>
      <c r="B55" s="62"/>
      <c r="C55" s="62"/>
      <c r="D55" s="62"/>
      <c r="E55" s="62"/>
      <c r="F55" s="64"/>
      <c r="G55" s="62"/>
      <c r="H55" s="62"/>
      <c r="I55" s="64"/>
      <c r="J55" s="62"/>
      <c r="K55" s="62"/>
      <c r="L55" s="64"/>
      <c r="M55" s="63"/>
      <c r="N55" s="63"/>
      <c r="O55" s="64"/>
      <c r="P55" s="43"/>
    </row>
    <row r="56" spans="1:16">
      <c r="A56" s="7" t="s">
        <v>18</v>
      </c>
      <c r="B56" s="62"/>
      <c r="C56" s="62"/>
      <c r="D56" s="62"/>
      <c r="E56" s="62"/>
      <c r="F56" s="64"/>
      <c r="G56" s="62"/>
      <c r="H56" s="62"/>
      <c r="I56" s="64"/>
      <c r="J56" s="62"/>
      <c r="K56" s="62"/>
      <c r="L56" s="64"/>
      <c r="M56" s="63"/>
      <c r="N56" s="63"/>
      <c r="O56" s="64"/>
      <c r="P56" s="43"/>
    </row>
    <row r="57" spans="1:16">
      <c r="A57" s="7" t="s">
        <v>19</v>
      </c>
      <c r="B57" s="62"/>
      <c r="C57" s="62"/>
      <c r="D57" s="62"/>
      <c r="E57" s="62"/>
      <c r="F57" s="64"/>
      <c r="G57" s="62"/>
      <c r="H57" s="62"/>
      <c r="I57" s="64"/>
      <c r="J57" s="62"/>
      <c r="K57" s="62"/>
      <c r="L57" s="64"/>
      <c r="M57" s="63"/>
      <c r="N57" s="63"/>
      <c r="O57" s="64"/>
      <c r="P57" s="43"/>
    </row>
    <row r="58" spans="1:16">
      <c r="A58" s="7" t="s">
        <v>20</v>
      </c>
      <c r="B58" s="62"/>
      <c r="C58" s="62"/>
      <c r="D58" s="62"/>
      <c r="E58" s="62"/>
      <c r="F58" s="64"/>
      <c r="G58" s="62"/>
      <c r="H58" s="62"/>
      <c r="I58" s="64"/>
      <c r="J58" s="62"/>
      <c r="K58" s="62"/>
      <c r="L58" s="64"/>
      <c r="M58" s="63"/>
      <c r="N58" s="63"/>
      <c r="O58" s="64"/>
      <c r="P58" s="43"/>
    </row>
    <row r="59" spans="1:16">
      <c r="A59" s="7" t="s">
        <v>21</v>
      </c>
      <c r="B59" s="62"/>
      <c r="C59" s="62"/>
      <c r="D59" s="62"/>
      <c r="E59" s="62"/>
      <c r="F59" s="64"/>
      <c r="G59" s="62"/>
      <c r="H59" s="62"/>
      <c r="I59" s="64"/>
      <c r="J59" s="62"/>
      <c r="K59" s="62"/>
      <c r="L59" s="64"/>
      <c r="M59" s="63"/>
      <c r="N59" s="63"/>
      <c r="O59" s="64"/>
      <c r="P59" s="43"/>
    </row>
    <row r="60" spans="1:16">
      <c r="A60" s="7" t="s">
        <v>22</v>
      </c>
      <c r="B60" s="62"/>
      <c r="C60" s="62"/>
      <c r="D60" s="62"/>
      <c r="E60" s="62"/>
      <c r="F60" s="64"/>
      <c r="G60" s="62"/>
      <c r="H60" s="62"/>
      <c r="I60" s="64"/>
      <c r="J60" s="62"/>
      <c r="K60" s="62"/>
      <c r="L60" s="64"/>
      <c r="M60" s="63"/>
      <c r="N60" s="63"/>
      <c r="O60" s="64"/>
      <c r="P60" s="43"/>
    </row>
    <row r="61" spans="1:16">
      <c r="A61" s="7" t="s">
        <v>23</v>
      </c>
      <c r="B61" s="62"/>
      <c r="C61" s="62"/>
      <c r="D61" s="62"/>
      <c r="E61" s="62"/>
      <c r="F61" s="64"/>
      <c r="G61" s="62"/>
      <c r="H61" s="62"/>
      <c r="I61" s="64"/>
      <c r="J61" s="62"/>
      <c r="K61" s="62"/>
      <c r="L61" s="64"/>
      <c r="M61" s="63"/>
      <c r="N61" s="63"/>
      <c r="O61" s="64"/>
      <c r="P61" s="43"/>
    </row>
    <row r="62" spans="1:16">
      <c r="A62" s="10" t="s">
        <v>24</v>
      </c>
      <c r="B62" s="62"/>
      <c r="C62" s="62"/>
      <c r="D62" s="62"/>
      <c r="E62" s="62"/>
      <c r="F62" s="64"/>
      <c r="G62" s="62"/>
      <c r="H62" s="62"/>
      <c r="I62" s="64"/>
      <c r="J62" s="62"/>
      <c r="K62" s="62"/>
      <c r="L62" s="64"/>
      <c r="M62" s="63"/>
      <c r="N62" s="63"/>
      <c r="O62" s="64"/>
      <c r="P62" s="44"/>
    </row>
    <row r="64" spans="1:16">
      <c r="A64" s="36" t="s">
        <v>60</v>
      </c>
    </row>
    <row r="65" spans="1:16" ht="13.5" thickBot="1">
      <c r="A65" s="132" t="s">
        <v>34</v>
      </c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9" t="s">
        <v>76</v>
      </c>
      <c r="M65" s="140"/>
      <c r="N65" s="140"/>
      <c r="O65" s="140"/>
      <c r="P65" s="141"/>
    </row>
    <row r="66" spans="1:16">
      <c r="A66" s="41"/>
      <c r="B66" s="123" t="s">
        <v>26</v>
      </c>
      <c r="C66" s="124"/>
      <c r="D66" s="124"/>
      <c r="E66" s="124"/>
      <c r="F66" s="125"/>
      <c r="G66" s="126" t="s">
        <v>27</v>
      </c>
      <c r="H66" s="127"/>
      <c r="I66" s="128"/>
      <c r="J66" s="129" t="s">
        <v>28</v>
      </c>
      <c r="K66" s="130"/>
      <c r="L66" s="130"/>
      <c r="M66" s="130"/>
      <c r="N66" s="130"/>
      <c r="O66" s="130"/>
      <c r="P66" s="131"/>
    </row>
    <row r="67" spans="1:16" ht="35.1" customHeight="1">
      <c r="A67" s="9" t="s">
        <v>31</v>
      </c>
      <c r="B67" s="51" t="s">
        <v>187</v>
      </c>
      <c r="C67" s="51" t="s">
        <v>188</v>
      </c>
      <c r="D67" s="51" t="s">
        <v>189</v>
      </c>
      <c r="E67" s="51" t="s">
        <v>190</v>
      </c>
      <c r="F67" s="51" t="s">
        <v>82</v>
      </c>
      <c r="G67" s="54" t="s">
        <v>191</v>
      </c>
      <c r="H67" s="54" t="s">
        <v>192</v>
      </c>
      <c r="I67" s="60" t="s">
        <v>55</v>
      </c>
      <c r="J67" s="57" t="s">
        <v>193</v>
      </c>
      <c r="K67" s="57" t="s">
        <v>194</v>
      </c>
      <c r="L67" s="58" t="s">
        <v>103</v>
      </c>
      <c r="M67" s="58" t="s">
        <v>195</v>
      </c>
      <c r="N67" s="57" t="s">
        <v>196</v>
      </c>
      <c r="O67" s="58" t="s">
        <v>90</v>
      </c>
      <c r="P67" s="46" t="s">
        <v>29</v>
      </c>
    </row>
    <row r="68" spans="1:16">
      <c r="A68" s="7" t="s">
        <v>0</v>
      </c>
      <c r="B68" s="62"/>
      <c r="C68" s="62"/>
      <c r="D68" s="62"/>
      <c r="E68" s="62"/>
      <c r="F68" s="64"/>
      <c r="G68" s="62"/>
      <c r="H68" s="62"/>
      <c r="I68" s="64"/>
      <c r="J68" s="62"/>
      <c r="K68" s="62"/>
      <c r="L68" s="64"/>
      <c r="M68" s="61"/>
      <c r="N68" s="61"/>
      <c r="O68" s="61"/>
      <c r="P68" s="12"/>
    </row>
    <row r="69" spans="1:16">
      <c r="A69" s="7" t="s">
        <v>1</v>
      </c>
      <c r="B69" s="62"/>
      <c r="C69" s="62"/>
      <c r="D69" s="62"/>
      <c r="E69" s="62"/>
      <c r="F69" s="64"/>
      <c r="G69" s="62"/>
      <c r="H69" s="62"/>
      <c r="I69" s="64"/>
      <c r="J69" s="62"/>
      <c r="K69" s="62"/>
      <c r="L69" s="64"/>
      <c r="M69" s="61"/>
      <c r="N69" s="61"/>
      <c r="O69" s="61"/>
      <c r="P69" s="12"/>
    </row>
    <row r="70" spans="1:16">
      <c r="A70" s="7" t="s">
        <v>2</v>
      </c>
      <c r="B70" s="62"/>
      <c r="C70" s="62"/>
      <c r="D70" s="62"/>
      <c r="E70" s="62"/>
      <c r="F70" s="64"/>
      <c r="G70" s="62"/>
      <c r="H70" s="62"/>
      <c r="I70" s="64"/>
      <c r="J70" s="62"/>
      <c r="K70" s="62"/>
      <c r="L70" s="64"/>
      <c r="M70" s="61"/>
      <c r="N70" s="61"/>
      <c r="O70" s="61"/>
      <c r="P70" s="12"/>
    </row>
    <row r="71" spans="1:16">
      <c r="A71" s="7" t="s">
        <v>3</v>
      </c>
      <c r="B71" s="62"/>
      <c r="C71" s="62"/>
      <c r="D71" s="62"/>
      <c r="E71" s="62"/>
      <c r="F71" s="64"/>
      <c r="G71" s="62"/>
      <c r="H71" s="62"/>
      <c r="I71" s="64"/>
      <c r="J71" s="62"/>
      <c r="K71" s="62"/>
      <c r="L71" s="64"/>
      <c r="M71" s="61"/>
      <c r="N71" s="61"/>
      <c r="O71" s="61"/>
      <c r="P71" s="12"/>
    </row>
    <row r="72" spans="1:16">
      <c r="A72" s="7" t="s">
        <v>4</v>
      </c>
      <c r="B72" s="62"/>
      <c r="C72" s="62"/>
      <c r="D72" s="62"/>
      <c r="E72" s="62"/>
      <c r="F72" s="64"/>
      <c r="G72" s="62"/>
      <c r="H72" s="62"/>
      <c r="I72" s="64"/>
      <c r="J72" s="62"/>
      <c r="K72" s="62"/>
      <c r="L72" s="68"/>
      <c r="M72" s="61"/>
      <c r="N72" s="61"/>
      <c r="O72" s="61"/>
      <c r="P72" s="12"/>
    </row>
    <row r="73" spans="1:16">
      <c r="A73" s="7" t="s">
        <v>5</v>
      </c>
      <c r="B73" s="62"/>
      <c r="C73" s="62"/>
      <c r="D73" s="62"/>
      <c r="E73" s="62"/>
      <c r="F73" s="64"/>
      <c r="G73" s="62"/>
      <c r="H73" s="62"/>
      <c r="I73" s="64"/>
      <c r="J73" s="62"/>
      <c r="K73" s="62"/>
      <c r="L73" s="64"/>
      <c r="M73" s="61"/>
      <c r="N73" s="61"/>
      <c r="O73" s="61"/>
      <c r="P73" s="12"/>
    </row>
    <row r="74" spans="1:16">
      <c r="A74" s="7" t="s">
        <v>6</v>
      </c>
      <c r="B74" s="62"/>
      <c r="C74" s="62"/>
      <c r="D74" s="62"/>
      <c r="E74" s="62"/>
      <c r="F74" s="64"/>
      <c r="G74" s="62"/>
      <c r="H74" s="62"/>
      <c r="I74" s="64"/>
      <c r="J74" s="62"/>
      <c r="K74" s="62"/>
      <c r="L74" s="64"/>
      <c r="M74" s="61"/>
      <c r="N74" s="61"/>
      <c r="O74" s="61"/>
      <c r="P74" s="12"/>
    </row>
    <row r="75" spans="1:16">
      <c r="A75" s="7" t="s">
        <v>7</v>
      </c>
      <c r="B75" s="62"/>
      <c r="C75" s="62"/>
      <c r="D75" s="62"/>
      <c r="E75" s="62"/>
      <c r="F75" s="64"/>
      <c r="G75" s="62"/>
      <c r="H75" s="62"/>
      <c r="I75" s="64"/>
      <c r="J75" s="62"/>
      <c r="K75" s="62"/>
      <c r="L75" s="68"/>
      <c r="M75" s="61"/>
      <c r="N75" s="61"/>
      <c r="O75" s="61"/>
      <c r="P75" s="12"/>
    </row>
    <row r="76" spans="1:16">
      <c r="A76" s="7" t="s">
        <v>8</v>
      </c>
      <c r="B76" s="62"/>
      <c r="C76" s="62"/>
      <c r="D76" s="62"/>
      <c r="E76" s="62"/>
      <c r="F76" s="64"/>
      <c r="G76" s="62"/>
      <c r="H76" s="62"/>
      <c r="I76" s="64"/>
      <c r="J76" s="62"/>
      <c r="K76" s="62"/>
      <c r="L76" s="64"/>
      <c r="M76" s="61"/>
      <c r="N76" s="61"/>
      <c r="O76" s="61"/>
      <c r="P76" s="12"/>
    </row>
    <row r="77" spans="1:16">
      <c r="A77" s="7" t="s">
        <v>9</v>
      </c>
      <c r="B77" s="62"/>
      <c r="C77" s="62"/>
      <c r="D77" s="62"/>
      <c r="E77" s="62"/>
      <c r="F77" s="64"/>
      <c r="G77" s="62"/>
      <c r="H77" s="62"/>
      <c r="I77" s="64"/>
      <c r="J77" s="62"/>
      <c r="K77" s="62"/>
      <c r="L77" s="64"/>
      <c r="M77" s="61"/>
      <c r="N77" s="61"/>
      <c r="O77" s="61"/>
      <c r="P77" s="12"/>
    </row>
    <row r="78" spans="1:16">
      <c r="A78" s="7" t="s">
        <v>10</v>
      </c>
      <c r="B78" s="62"/>
      <c r="C78" s="62"/>
      <c r="D78" s="62"/>
      <c r="E78" s="62"/>
      <c r="F78" s="64"/>
      <c r="G78" s="62"/>
      <c r="H78" s="62"/>
      <c r="I78" s="64"/>
      <c r="J78" s="62"/>
      <c r="K78" s="62"/>
      <c r="L78" s="64"/>
      <c r="M78" s="61"/>
      <c r="N78" s="61"/>
      <c r="O78" s="61"/>
      <c r="P78" s="12"/>
    </row>
    <row r="79" spans="1:16">
      <c r="A79" s="7" t="s">
        <v>11</v>
      </c>
      <c r="B79" s="62"/>
      <c r="C79" s="62"/>
      <c r="D79" s="62"/>
      <c r="E79" s="62"/>
      <c r="F79" s="64"/>
      <c r="G79" s="62"/>
      <c r="H79" s="62"/>
      <c r="I79" s="64"/>
      <c r="J79" s="62"/>
      <c r="K79" s="62"/>
      <c r="L79" s="64"/>
      <c r="M79" s="61"/>
      <c r="N79" s="61"/>
      <c r="O79" s="61"/>
      <c r="P79" s="12"/>
    </row>
    <row r="80" spans="1:16">
      <c r="A80" s="7" t="s">
        <v>12</v>
      </c>
      <c r="B80" s="62"/>
      <c r="C80" s="62"/>
      <c r="D80" s="62"/>
      <c r="E80" s="62"/>
      <c r="F80" s="64"/>
      <c r="G80" s="62"/>
      <c r="H80" s="62"/>
      <c r="I80" s="64"/>
      <c r="J80" s="62"/>
      <c r="K80" s="62"/>
      <c r="L80" s="64"/>
      <c r="M80" s="61"/>
      <c r="N80" s="61"/>
      <c r="O80" s="61"/>
      <c r="P80" s="12"/>
    </row>
    <row r="81" spans="1:16">
      <c r="A81" s="7" t="s">
        <v>13</v>
      </c>
      <c r="B81" s="62"/>
      <c r="C81" s="62"/>
      <c r="D81" s="62"/>
      <c r="E81" s="62"/>
      <c r="F81" s="64"/>
      <c r="G81" s="62"/>
      <c r="H81" s="62"/>
      <c r="I81" s="64"/>
      <c r="J81" s="62"/>
      <c r="K81" s="62"/>
      <c r="L81" s="64"/>
      <c r="M81" s="61"/>
      <c r="N81" s="61"/>
      <c r="O81" s="61"/>
      <c r="P81" s="12"/>
    </row>
    <row r="82" spans="1:16">
      <c r="A82" s="7" t="s">
        <v>14</v>
      </c>
      <c r="B82" s="62"/>
      <c r="C82" s="62"/>
      <c r="D82" s="62"/>
      <c r="E82" s="62"/>
      <c r="F82" s="64"/>
      <c r="G82" s="62"/>
      <c r="H82" s="62"/>
      <c r="I82" s="64"/>
      <c r="J82" s="62"/>
      <c r="K82" s="62"/>
      <c r="L82" s="64"/>
      <c r="M82" s="61"/>
      <c r="N82" s="61"/>
      <c r="O82" s="61"/>
      <c r="P82" s="12"/>
    </row>
    <row r="83" spans="1:16">
      <c r="A83" s="7" t="s">
        <v>15</v>
      </c>
      <c r="B83" s="62"/>
      <c r="C83" s="62"/>
      <c r="D83" s="62"/>
      <c r="E83" s="62"/>
      <c r="F83" s="64"/>
      <c r="G83" s="62"/>
      <c r="H83" s="62"/>
      <c r="I83" s="64"/>
      <c r="J83" s="62"/>
      <c r="K83" s="62"/>
      <c r="L83" s="68"/>
      <c r="M83" s="61"/>
      <c r="N83" s="61"/>
      <c r="O83" s="61"/>
      <c r="P83" s="12"/>
    </row>
    <row r="84" spans="1:16">
      <c r="A84" s="7" t="s">
        <v>16</v>
      </c>
      <c r="B84" s="62"/>
      <c r="C84" s="62"/>
      <c r="D84" s="62"/>
      <c r="E84" s="62"/>
      <c r="F84" s="64"/>
      <c r="G84" s="62"/>
      <c r="H84" s="62"/>
      <c r="I84" s="64"/>
      <c r="J84" s="62"/>
      <c r="K84" s="62"/>
      <c r="L84" s="64"/>
      <c r="M84" s="61"/>
      <c r="N84" s="61"/>
      <c r="O84" s="61"/>
      <c r="P84" s="12"/>
    </row>
    <row r="85" spans="1:16">
      <c r="A85" s="7" t="s">
        <v>17</v>
      </c>
      <c r="B85" s="62"/>
      <c r="C85" s="62"/>
      <c r="D85" s="62"/>
      <c r="E85" s="62"/>
      <c r="F85" s="64"/>
      <c r="G85" s="62"/>
      <c r="H85" s="62"/>
      <c r="I85" s="64"/>
      <c r="J85" s="62"/>
      <c r="K85" s="62"/>
      <c r="L85" s="64"/>
      <c r="M85" s="61"/>
      <c r="N85" s="61"/>
      <c r="O85" s="61"/>
      <c r="P85" s="12"/>
    </row>
    <row r="86" spans="1:16">
      <c r="A86" s="7" t="s">
        <v>18</v>
      </c>
      <c r="B86" s="62"/>
      <c r="C86" s="62"/>
      <c r="D86" s="62"/>
      <c r="E86" s="62"/>
      <c r="F86" s="64"/>
      <c r="G86" s="62"/>
      <c r="H86" s="62"/>
      <c r="I86" s="64"/>
      <c r="J86" s="62"/>
      <c r="K86" s="62"/>
      <c r="L86" s="64"/>
      <c r="M86" s="61"/>
      <c r="N86" s="61"/>
      <c r="O86" s="61"/>
      <c r="P86" s="12"/>
    </row>
    <row r="87" spans="1:16">
      <c r="A87" s="7" t="s">
        <v>19</v>
      </c>
      <c r="B87" s="62"/>
      <c r="C87" s="62"/>
      <c r="D87" s="62"/>
      <c r="E87" s="62"/>
      <c r="F87" s="64"/>
      <c r="G87" s="62"/>
      <c r="H87" s="62"/>
      <c r="I87" s="64"/>
      <c r="J87" s="62"/>
      <c r="K87" s="62"/>
      <c r="L87" s="68"/>
      <c r="M87" s="61"/>
      <c r="N87" s="61"/>
      <c r="O87" s="61"/>
      <c r="P87" s="12"/>
    </row>
    <row r="88" spans="1:16">
      <c r="A88" s="7" t="s">
        <v>20</v>
      </c>
      <c r="B88" s="62"/>
      <c r="C88" s="62"/>
      <c r="D88" s="62"/>
      <c r="E88" s="62"/>
      <c r="F88" s="64"/>
      <c r="G88" s="62"/>
      <c r="H88" s="62"/>
      <c r="I88" s="64"/>
      <c r="J88" s="62"/>
      <c r="K88" s="62"/>
      <c r="L88" s="64"/>
      <c r="M88" s="61"/>
      <c r="N88" s="61"/>
      <c r="O88" s="61"/>
      <c r="P88" s="12"/>
    </row>
    <row r="89" spans="1:16">
      <c r="A89" s="7" t="s">
        <v>21</v>
      </c>
      <c r="B89" s="62"/>
      <c r="C89" s="62"/>
      <c r="D89" s="62"/>
      <c r="E89" s="62"/>
      <c r="F89" s="64"/>
      <c r="G89" s="62"/>
      <c r="H89" s="62"/>
      <c r="I89" s="64"/>
      <c r="J89" s="62"/>
      <c r="K89" s="62"/>
      <c r="L89" s="64"/>
      <c r="M89" s="61"/>
      <c r="N89" s="61"/>
      <c r="O89" s="61"/>
      <c r="P89" s="12"/>
    </row>
    <row r="90" spans="1:16">
      <c r="A90" s="7" t="s">
        <v>22</v>
      </c>
      <c r="B90" s="62"/>
      <c r="C90" s="62"/>
      <c r="D90" s="62"/>
      <c r="E90" s="62"/>
      <c r="F90" s="64"/>
      <c r="G90" s="62"/>
      <c r="H90" s="62"/>
      <c r="I90" s="64"/>
      <c r="J90" s="62"/>
      <c r="K90" s="62"/>
      <c r="L90" s="68"/>
      <c r="M90" s="61"/>
      <c r="N90" s="61"/>
      <c r="O90" s="61"/>
      <c r="P90" s="12"/>
    </row>
    <row r="91" spans="1:16">
      <c r="A91" s="7" t="s">
        <v>23</v>
      </c>
      <c r="B91" s="62"/>
      <c r="C91" s="62"/>
      <c r="D91" s="62"/>
      <c r="E91" s="62"/>
      <c r="F91" s="64"/>
      <c r="G91" s="62"/>
      <c r="H91" s="62"/>
      <c r="I91" s="64"/>
      <c r="J91" s="62"/>
      <c r="K91" s="62"/>
      <c r="L91" s="64"/>
      <c r="M91" s="61"/>
      <c r="N91" s="61"/>
      <c r="O91" s="61"/>
      <c r="P91" s="12"/>
    </row>
    <row r="92" spans="1:16">
      <c r="A92" s="10" t="s">
        <v>24</v>
      </c>
      <c r="B92" s="62"/>
      <c r="C92" s="62"/>
      <c r="D92" s="62"/>
      <c r="E92" s="62"/>
      <c r="F92" s="64"/>
      <c r="G92" s="62"/>
      <c r="H92" s="62"/>
      <c r="I92" s="64"/>
      <c r="J92" s="62"/>
      <c r="K92" s="62"/>
      <c r="L92" s="64"/>
      <c r="M92" s="61"/>
      <c r="N92" s="61"/>
      <c r="O92" s="61"/>
      <c r="P92" s="13"/>
    </row>
  </sheetData>
  <mergeCells count="17">
    <mergeCell ref="A65:K65"/>
    <mergeCell ref="L65:P65"/>
    <mergeCell ref="B66:F66"/>
    <mergeCell ref="G66:I66"/>
    <mergeCell ref="J66:P66"/>
    <mergeCell ref="A32:O32"/>
    <mergeCell ref="A35:K35"/>
    <mergeCell ref="L35:P35"/>
    <mergeCell ref="B36:F36"/>
    <mergeCell ref="G36:I36"/>
    <mergeCell ref="J36:P36"/>
    <mergeCell ref="A30:O30"/>
    <mergeCell ref="A1:K1"/>
    <mergeCell ref="L1:P1"/>
    <mergeCell ref="B2:F2"/>
    <mergeCell ref="G2:I2"/>
    <mergeCell ref="J2:P2"/>
  </mergeCells>
  <pageMargins left="0.5" right="0.5" top="0.5" bottom="0.5" header="0.3" footer="0.3"/>
  <pageSetup scale="84" fitToHeight="3" orientation="landscape" verticalDpi="1200" r:id="rId1"/>
  <headerFooter alignWithMargins="0">
    <oddFooter>&amp;L&amp;P&amp;R&amp;7Copyright 2018, Northwest Multiple Listing Service. ALL RIGHTS RESERVED.
This material may not be published, broadcast, rewritten or redistributed without prior permission.</oddFooter>
  </headerFooter>
  <rowBreaks count="2" manualBreakCount="2">
    <brk id="33" max="16383" man="1"/>
    <brk id="6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Q92"/>
  <sheetViews>
    <sheetView zoomScaleNormal="100" zoomScaleSheetLayoutView="55" workbookViewId="0">
      <selection activeCell="B68" sqref="B68:O92"/>
    </sheetView>
  </sheetViews>
  <sheetFormatPr defaultColWidth="9.140625" defaultRowHeight="12.75"/>
  <cols>
    <col min="1" max="1" width="11.7109375" style="35" customWidth="1"/>
    <col min="2" max="5" width="8.7109375" style="38" customWidth="1"/>
    <col min="6" max="6" width="8.7109375" style="4" customWidth="1"/>
    <col min="7" max="8" width="8.7109375" style="5" customWidth="1"/>
    <col min="9" max="9" width="8.7109375" style="4" customWidth="1"/>
    <col min="10" max="11" width="8.7109375" style="5" customWidth="1"/>
    <col min="12" max="12" width="10.7109375" style="4" customWidth="1"/>
    <col min="13" max="14" width="10.7109375" style="6" customWidth="1"/>
    <col min="15" max="15" width="10.7109375" style="38" customWidth="1"/>
    <col min="16" max="16" width="10.7109375" style="35" customWidth="1"/>
    <col min="17" max="16384" width="9.140625" style="35"/>
  </cols>
  <sheetData>
    <row r="1" spans="1:17" s="8" customFormat="1" ht="13.5" customHeight="1" thickBot="1">
      <c r="A1" s="132" t="s">
        <v>32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9" t="s">
        <v>77</v>
      </c>
      <c r="M1" s="140"/>
      <c r="N1" s="140"/>
      <c r="O1" s="140"/>
      <c r="P1" s="141"/>
    </row>
    <row r="2" spans="1:17" ht="15" customHeight="1">
      <c r="A2" s="41"/>
      <c r="B2" s="123" t="s">
        <v>26</v>
      </c>
      <c r="C2" s="124"/>
      <c r="D2" s="124"/>
      <c r="E2" s="124"/>
      <c r="F2" s="125"/>
      <c r="G2" s="126" t="s">
        <v>27</v>
      </c>
      <c r="H2" s="127"/>
      <c r="I2" s="128"/>
      <c r="J2" s="129" t="s">
        <v>28</v>
      </c>
      <c r="K2" s="130"/>
      <c r="L2" s="130"/>
      <c r="M2" s="130"/>
      <c r="N2" s="130"/>
      <c r="O2" s="130"/>
      <c r="P2" s="131"/>
    </row>
    <row r="3" spans="1:17" ht="35.1" customHeight="1">
      <c r="A3" s="9" t="s">
        <v>31</v>
      </c>
      <c r="B3" s="51" t="s">
        <v>197</v>
      </c>
      <c r="C3" s="51" t="s">
        <v>198</v>
      </c>
      <c r="D3" s="51" t="s">
        <v>199</v>
      </c>
      <c r="E3" s="51" t="s">
        <v>200</v>
      </c>
      <c r="F3" s="51" t="s">
        <v>201</v>
      </c>
      <c r="G3" s="54" t="s">
        <v>202</v>
      </c>
      <c r="H3" s="54" t="s">
        <v>203</v>
      </c>
      <c r="I3" s="60" t="s">
        <v>99</v>
      </c>
      <c r="J3" s="57" t="s">
        <v>204</v>
      </c>
      <c r="K3" s="57" t="s">
        <v>205</v>
      </c>
      <c r="L3" s="58" t="s">
        <v>103</v>
      </c>
      <c r="M3" s="58" t="s">
        <v>206</v>
      </c>
      <c r="N3" s="57" t="s">
        <v>207</v>
      </c>
      <c r="O3" s="58" t="s">
        <v>90</v>
      </c>
      <c r="P3" s="58" t="s">
        <v>29</v>
      </c>
    </row>
    <row r="4" spans="1:17" ht="12.75" customHeight="1">
      <c r="A4" s="7" t="s">
        <v>0</v>
      </c>
      <c r="B4" s="62"/>
      <c r="C4" s="62"/>
      <c r="D4" s="62"/>
      <c r="E4" s="62"/>
      <c r="F4" s="64"/>
      <c r="G4" s="62"/>
      <c r="H4" s="62"/>
      <c r="I4" s="64"/>
      <c r="J4" s="62"/>
      <c r="K4" s="62"/>
      <c r="L4" s="64"/>
      <c r="M4" s="63"/>
      <c r="N4" s="63"/>
      <c r="O4" s="64"/>
      <c r="P4" s="43"/>
      <c r="Q4" s="11"/>
    </row>
    <row r="5" spans="1:17">
      <c r="A5" s="7" t="s">
        <v>1</v>
      </c>
      <c r="B5" s="62"/>
      <c r="C5" s="62"/>
      <c r="D5" s="62"/>
      <c r="E5" s="62"/>
      <c r="F5" s="64"/>
      <c r="G5" s="62"/>
      <c r="H5" s="62"/>
      <c r="I5" s="64"/>
      <c r="J5" s="62"/>
      <c r="K5" s="62"/>
      <c r="L5" s="64"/>
      <c r="M5" s="63"/>
      <c r="N5" s="63"/>
      <c r="O5" s="64"/>
      <c r="P5" s="43"/>
      <c r="Q5" s="11"/>
    </row>
    <row r="6" spans="1:17">
      <c r="A6" s="7" t="s">
        <v>2</v>
      </c>
      <c r="B6" s="62"/>
      <c r="C6" s="62"/>
      <c r="D6" s="62"/>
      <c r="E6" s="62"/>
      <c r="F6" s="64"/>
      <c r="G6" s="62"/>
      <c r="H6" s="62"/>
      <c r="I6" s="64"/>
      <c r="J6" s="62"/>
      <c r="K6" s="62"/>
      <c r="L6" s="64"/>
      <c r="M6" s="63"/>
      <c r="N6" s="63"/>
      <c r="O6" s="64"/>
      <c r="P6" s="43"/>
      <c r="Q6" s="11"/>
    </row>
    <row r="7" spans="1:17">
      <c r="A7" s="7" t="s">
        <v>3</v>
      </c>
      <c r="B7" s="62"/>
      <c r="C7" s="62"/>
      <c r="D7" s="62"/>
      <c r="E7" s="62"/>
      <c r="F7" s="64"/>
      <c r="G7" s="62"/>
      <c r="H7" s="62"/>
      <c r="I7" s="64"/>
      <c r="J7" s="62"/>
      <c r="K7" s="62"/>
      <c r="L7" s="64"/>
      <c r="M7" s="63"/>
      <c r="N7" s="63"/>
      <c r="O7" s="64"/>
      <c r="P7" s="43"/>
      <c r="Q7" s="11"/>
    </row>
    <row r="8" spans="1:17">
      <c r="A8" s="7" t="s">
        <v>4</v>
      </c>
      <c r="B8" s="62"/>
      <c r="C8" s="62"/>
      <c r="D8" s="62"/>
      <c r="E8" s="62"/>
      <c r="F8" s="64"/>
      <c r="G8" s="62"/>
      <c r="H8" s="62"/>
      <c r="I8" s="64"/>
      <c r="J8" s="62"/>
      <c r="K8" s="62"/>
      <c r="L8" s="64"/>
      <c r="M8" s="63"/>
      <c r="N8" s="63"/>
      <c r="O8" s="64"/>
      <c r="P8" s="43"/>
      <c r="Q8" s="11"/>
    </row>
    <row r="9" spans="1:17">
      <c r="A9" s="7" t="s">
        <v>5</v>
      </c>
      <c r="B9" s="62"/>
      <c r="C9" s="62"/>
      <c r="D9" s="62"/>
      <c r="E9" s="62"/>
      <c r="F9" s="64"/>
      <c r="G9" s="62"/>
      <c r="H9" s="62"/>
      <c r="I9" s="64"/>
      <c r="J9" s="62"/>
      <c r="K9" s="62"/>
      <c r="L9" s="64"/>
      <c r="M9" s="63"/>
      <c r="N9" s="63"/>
      <c r="O9" s="64"/>
      <c r="P9" s="43"/>
      <c r="Q9" s="11"/>
    </row>
    <row r="10" spans="1:17">
      <c r="A10" s="7" t="s">
        <v>6</v>
      </c>
      <c r="B10" s="62"/>
      <c r="C10" s="62"/>
      <c r="D10" s="62"/>
      <c r="E10" s="62"/>
      <c r="F10" s="64"/>
      <c r="G10" s="62"/>
      <c r="H10" s="62"/>
      <c r="I10" s="64"/>
      <c r="J10" s="62"/>
      <c r="K10" s="62"/>
      <c r="L10" s="64"/>
      <c r="M10" s="63"/>
      <c r="N10" s="63"/>
      <c r="O10" s="64"/>
      <c r="P10" s="43"/>
      <c r="Q10" s="11"/>
    </row>
    <row r="11" spans="1:17">
      <c r="A11" s="7" t="s">
        <v>7</v>
      </c>
      <c r="B11" s="62"/>
      <c r="C11" s="62"/>
      <c r="D11" s="62"/>
      <c r="E11" s="62"/>
      <c r="F11" s="64"/>
      <c r="G11" s="62"/>
      <c r="H11" s="62"/>
      <c r="I11" s="64"/>
      <c r="J11" s="62"/>
      <c r="K11" s="62"/>
      <c r="L11" s="64"/>
      <c r="M11" s="63"/>
      <c r="N11" s="63"/>
      <c r="O11" s="64"/>
      <c r="P11" s="43"/>
      <c r="Q11" s="11"/>
    </row>
    <row r="12" spans="1:17">
      <c r="A12" s="7" t="s">
        <v>8</v>
      </c>
      <c r="B12" s="62"/>
      <c r="C12" s="62"/>
      <c r="D12" s="62"/>
      <c r="E12" s="62"/>
      <c r="F12" s="64"/>
      <c r="G12" s="62"/>
      <c r="H12" s="62"/>
      <c r="I12" s="64"/>
      <c r="J12" s="62"/>
      <c r="K12" s="62"/>
      <c r="L12" s="64"/>
      <c r="M12" s="63"/>
      <c r="N12" s="63"/>
      <c r="O12" s="64"/>
      <c r="P12" s="43"/>
      <c r="Q12" s="11"/>
    </row>
    <row r="13" spans="1:17">
      <c r="A13" s="7" t="s">
        <v>9</v>
      </c>
      <c r="B13" s="62"/>
      <c r="C13" s="62"/>
      <c r="D13" s="62"/>
      <c r="E13" s="62"/>
      <c r="F13" s="64"/>
      <c r="G13" s="62"/>
      <c r="H13" s="62"/>
      <c r="I13" s="64"/>
      <c r="J13" s="62"/>
      <c r="K13" s="62"/>
      <c r="L13" s="64"/>
      <c r="M13" s="63"/>
      <c r="N13" s="63"/>
      <c r="O13" s="64"/>
      <c r="P13" s="43"/>
      <c r="Q13" s="11"/>
    </row>
    <row r="14" spans="1:17">
      <c r="A14" s="7" t="s">
        <v>10</v>
      </c>
      <c r="B14" s="62"/>
      <c r="C14" s="62"/>
      <c r="D14" s="62"/>
      <c r="E14" s="62"/>
      <c r="F14" s="64"/>
      <c r="G14" s="62"/>
      <c r="H14" s="62"/>
      <c r="I14" s="64"/>
      <c r="J14" s="62"/>
      <c r="K14" s="62"/>
      <c r="L14" s="64"/>
      <c r="M14" s="63"/>
      <c r="N14" s="63"/>
      <c r="O14" s="64"/>
      <c r="P14" s="43"/>
      <c r="Q14" s="11"/>
    </row>
    <row r="15" spans="1:17">
      <c r="A15" s="7" t="s">
        <v>11</v>
      </c>
      <c r="B15" s="62"/>
      <c r="C15" s="62"/>
      <c r="D15" s="62"/>
      <c r="E15" s="62"/>
      <c r="F15" s="64"/>
      <c r="G15" s="62"/>
      <c r="H15" s="62"/>
      <c r="I15" s="64"/>
      <c r="J15" s="62"/>
      <c r="K15" s="62"/>
      <c r="L15" s="64"/>
      <c r="M15" s="63"/>
      <c r="N15" s="63"/>
      <c r="O15" s="64"/>
      <c r="P15" s="43"/>
      <c r="Q15" s="11"/>
    </row>
    <row r="16" spans="1:17">
      <c r="A16" s="7" t="s">
        <v>12</v>
      </c>
      <c r="B16" s="62"/>
      <c r="C16" s="62"/>
      <c r="D16" s="62"/>
      <c r="E16" s="62"/>
      <c r="F16" s="64"/>
      <c r="G16" s="62"/>
      <c r="H16" s="62"/>
      <c r="I16" s="64"/>
      <c r="J16" s="62"/>
      <c r="K16" s="62"/>
      <c r="L16" s="64"/>
      <c r="M16" s="63"/>
      <c r="N16" s="63"/>
      <c r="O16" s="64"/>
      <c r="P16" s="43"/>
      <c r="Q16" s="11"/>
    </row>
    <row r="17" spans="1:17">
      <c r="A17" s="7" t="s">
        <v>13</v>
      </c>
      <c r="B17" s="62"/>
      <c r="C17" s="62"/>
      <c r="D17" s="62"/>
      <c r="E17" s="62"/>
      <c r="F17" s="64"/>
      <c r="G17" s="62"/>
      <c r="H17" s="62"/>
      <c r="I17" s="64"/>
      <c r="J17" s="62"/>
      <c r="K17" s="62"/>
      <c r="L17" s="64"/>
      <c r="M17" s="63"/>
      <c r="N17" s="63"/>
      <c r="O17" s="64"/>
      <c r="P17" s="43"/>
      <c r="Q17" s="11"/>
    </row>
    <row r="18" spans="1:17">
      <c r="A18" s="7" t="s">
        <v>14</v>
      </c>
      <c r="B18" s="62"/>
      <c r="C18" s="62"/>
      <c r="D18" s="62"/>
      <c r="E18" s="62"/>
      <c r="F18" s="64"/>
      <c r="G18" s="62"/>
      <c r="H18" s="62"/>
      <c r="I18" s="64"/>
      <c r="J18" s="62"/>
      <c r="K18" s="62"/>
      <c r="L18" s="64"/>
      <c r="M18" s="63"/>
      <c r="N18" s="63"/>
      <c r="O18" s="64"/>
      <c r="P18" s="43"/>
      <c r="Q18" s="11"/>
    </row>
    <row r="19" spans="1:17">
      <c r="A19" s="7" t="s">
        <v>15</v>
      </c>
      <c r="B19" s="62"/>
      <c r="C19" s="62"/>
      <c r="D19" s="62"/>
      <c r="E19" s="62"/>
      <c r="F19" s="64"/>
      <c r="G19" s="62"/>
      <c r="H19" s="62"/>
      <c r="I19" s="64"/>
      <c r="J19" s="62"/>
      <c r="K19" s="62"/>
      <c r="L19" s="64"/>
      <c r="M19" s="63"/>
      <c r="N19" s="63"/>
      <c r="O19" s="64"/>
      <c r="P19" s="43"/>
      <c r="Q19" s="11"/>
    </row>
    <row r="20" spans="1:17">
      <c r="A20" s="7" t="s">
        <v>16</v>
      </c>
      <c r="B20" s="62"/>
      <c r="C20" s="62"/>
      <c r="D20" s="62"/>
      <c r="E20" s="62"/>
      <c r="F20" s="64"/>
      <c r="G20" s="62"/>
      <c r="H20" s="62"/>
      <c r="I20" s="64"/>
      <c r="J20" s="62"/>
      <c r="K20" s="62"/>
      <c r="L20" s="64"/>
      <c r="M20" s="63"/>
      <c r="N20" s="63"/>
      <c r="O20" s="64"/>
      <c r="P20" s="43"/>
      <c r="Q20" s="11"/>
    </row>
    <row r="21" spans="1:17">
      <c r="A21" s="7" t="s">
        <v>17</v>
      </c>
      <c r="B21" s="62"/>
      <c r="C21" s="62"/>
      <c r="D21" s="62"/>
      <c r="E21" s="62"/>
      <c r="F21" s="64"/>
      <c r="G21" s="62"/>
      <c r="H21" s="62"/>
      <c r="I21" s="64"/>
      <c r="J21" s="62"/>
      <c r="K21" s="62"/>
      <c r="L21" s="64"/>
      <c r="M21" s="63"/>
      <c r="N21" s="63"/>
      <c r="O21" s="64"/>
      <c r="P21" s="43"/>
      <c r="Q21" s="11"/>
    </row>
    <row r="22" spans="1:17">
      <c r="A22" s="7" t="s">
        <v>18</v>
      </c>
      <c r="B22" s="62"/>
      <c r="C22" s="62"/>
      <c r="D22" s="62"/>
      <c r="E22" s="62"/>
      <c r="F22" s="64"/>
      <c r="G22" s="62"/>
      <c r="H22" s="62"/>
      <c r="I22" s="64"/>
      <c r="J22" s="62"/>
      <c r="K22" s="62"/>
      <c r="L22" s="64"/>
      <c r="M22" s="63"/>
      <c r="N22" s="63"/>
      <c r="O22" s="64"/>
      <c r="P22" s="43"/>
      <c r="Q22" s="11"/>
    </row>
    <row r="23" spans="1:17">
      <c r="A23" s="7" t="s">
        <v>19</v>
      </c>
      <c r="B23" s="62"/>
      <c r="C23" s="62"/>
      <c r="D23" s="62"/>
      <c r="E23" s="62"/>
      <c r="F23" s="64"/>
      <c r="G23" s="62"/>
      <c r="H23" s="62"/>
      <c r="I23" s="64"/>
      <c r="J23" s="62"/>
      <c r="K23" s="62"/>
      <c r="L23" s="64"/>
      <c r="M23" s="63"/>
      <c r="N23" s="63"/>
      <c r="O23" s="64"/>
      <c r="P23" s="43"/>
      <c r="Q23" s="11"/>
    </row>
    <row r="24" spans="1:17">
      <c r="A24" s="7" t="s">
        <v>20</v>
      </c>
      <c r="B24" s="62"/>
      <c r="C24" s="62"/>
      <c r="D24" s="62"/>
      <c r="E24" s="62"/>
      <c r="F24" s="64"/>
      <c r="G24" s="62"/>
      <c r="H24" s="62"/>
      <c r="I24" s="64"/>
      <c r="J24" s="62"/>
      <c r="K24" s="62"/>
      <c r="L24" s="64"/>
      <c r="M24" s="63"/>
      <c r="N24" s="63"/>
      <c r="O24" s="64"/>
      <c r="P24" s="43"/>
      <c r="Q24" s="11"/>
    </row>
    <row r="25" spans="1:17">
      <c r="A25" s="7" t="s">
        <v>21</v>
      </c>
      <c r="B25" s="62"/>
      <c r="C25" s="62"/>
      <c r="D25" s="62"/>
      <c r="E25" s="62"/>
      <c r="F25" s="64"/>
      <c r="G25" s="62"/>
      <c r="H25" s="62"/>
      <c r="I25" s="64"/>
      <c r="J25" s="62"/>
      <c r="K25" s="62"/>
      <c r="L25" s="64"/>
      <c r="M25" s="63"/>
      <c r="N25" s="63"/>
      <c r="O25" s="64"/>
      <c r="P25" s="43"/>
      <c r="Q25" s="11"/>
    </row>
    <row r="26" spans="1:17">
      <c r="A26" s="7" t="s">
        <v>22</v>
      </c>
      <c r="B26" s="62"/>
      <c r="C26" s="62"/>
      <c r="D26" s="62"/>
      <c r="E26" s="62"/>
      <c r="F26" s="64"/>
      <c r="G26" s="62"/>
      <c r="H26" s="62"/>
      <c r="I26" s="64"/>
      <c r="J26" s="62"/>
      <c r="K26" s="62"/>
      <c r="L26" s="64"/>
      <c r="M26" s="63"/>
      <c r="N26" s="63"/>
      <c r="O26" s="64"/>
      <c r="P26" s="43"/>
      <c r="Q26" s="11"/>
    </row>
    <row r="27" spans="1:17">
      <c r="A27" s="7" t="s">
        <v>23</v>
      </c>
      <c r="B27" s="62"/>
      <c r="C27" s="62"/>
      <c r="D27" s="62"/>
      <c r="E27" s="62"/>
      <c r="F27" s="64"/>
      <c r="G27" s="62"/>
      <c r="H27" s="62"/>
      <c r="I27" s="64"/>
      <c r="J27" s="62"/>
      <c r="K27" s="62"/>
      <c r="L27" s="64"/>
      <c r="M27" s="63"/>
      <c r="N27" s="63"/>
      <c r="O27" s="64"/>
      <c r="P27" s="43"/>
      <c r="Q27" s="11"/>
    </row>
    <row r="28" spans="1:17">
      <c r="A28" s="47" t="s">
        <v>24</v>
      </c>
      <c r="B28" s="65"/>
      <c r="C28" s="65"/>
      <c r="D28" s="65"/>
      <c r="E28" s="65"/>
      <c r="F28" s="66"/>
      <c r="G28" s="65"/>
      <c r="H28" s="65"/>
      <c r="I28" s="66"/>
      <c r="J28" s="65"/>
      <c r="K28" s="65"/>
      <c r="L28" s="66"/>
      <c r="M28" s="67"/>
      <c r="N28" s="67"/>
      <c r="O28" s="66"/>
      <c r="P28" s="48"/>
      <c r="Q28" s="11"/>
    </row>
    <row r="29" spans="1:17">
      <c r="A29" s="34"/>
      <c r="B29" s="33"/>
      <c r="C29" s="33"/>
      <c r="D29" s="33"/>
      <c r="E29" s="33"/>
      <c r="F29" s="32"/>
      <c r="G29" s="33"/>
      <c r="H29" s="33"/>
      <c r="I29" s="32"/>
      <c r="J29" s="33"/>
      <c r="K29" s="33"/>
      <c r="L29" s="28"/>
      <c r="M29" s="31"/>
      <c r="N29" s="31"/>
      <c r="O29" s="32"/>
      <c r="P29" s="30"/>
      <c r="Q29" s="11"/>
    </row>
    <row r="30" spans="1:17">
      <c r="A30" s="134" t="s">
        <v>51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39"/>
    </row>
    <row r="31" spans="1:17">
      <c r="A31" s="36" t="s">
        <v>52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42"/>
    </row>
    <row r="32" spans="1:17">
      <c r="A32" s="135" t="s">
        <v>53</v>
      </c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</row>
    <row r="33" spans="1:16">
      <c r="A33" s="36" t="s">
        <v>54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</row>
    <row r="34" spans="1:16">
      <c r="A34" s="36" t="s">
        <v>59</v>
      </c>
      <c r="B34" s="36"/>
      <c r="C34" s="36"/>
      <c r="D34" s="36"/>
      <c r="E34" s="36"/>
      <c r="F34" s="37"/>
      <c r="G34" s="36"/>
      <c r="H34" s="36"/>
      <c r="I34" s="36"/>
      <c r="J34" s="36"/>
      <c r="K34" s="36"/>
      <c r="L34" s="36"/>
      <c r="M34" s="36"/>
      <c r="N34" s="36"/>
      <c r="O34" s="42"/>
    </row>
    <row r="35" spans="1:16" ht="13.5" thickBot="1">
      <c r="A35" s="132" t="s">
        <v>33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9" t="s">
        <v>77</v>
      </c>
      <c r="M35" s="140"/>
      <c r="N35" s="140"/>
      <c r="O35" s="140"/>
      <c r="P35" s="141"/>
    </row>
    <row r="36" spans="1:16">
      <c r="A36" s="41"/>
      <c r="B36" s="123" t="s">
        <v>26</v>
      </c>
      <c r="C36" s="124"/>
      <c r="D36" s="124"/>
      <c r="E36" s="124"/>
      <c r="F36" s="125"/>
      <c r="G36" s="126" t="s">
        <v>27</v>
      </c>
      <c r="H36" s="127"/>
      <c r="I36" s="128"/>
      <c r="J36" s="129" t="s">
        <v>28</v>
      </c>
      <c r="K36" s="130"/>
      <c r="L36" s="130"/>
      <c r="M36" s="130"/>
      <c r="N36" s="130"/>
      <c r="O36" s="130"/>
      <c r="P36" s="131"/>
    </row>
    <row r="37" spans="1:16" ht="35.1" customHeight="1">
      <c r="A37" s="9" t="s">
        <v>31</v>
      </c>
      <c r="B37" s="51" t="s">
        <v>197</v>
      </c>
      <c r="C37" s="51" t="s">
        <v>198</v>
      </c>
      <c r="D37" s="51" t="s">
        <v>199</v>
      </c>
      <c r="E37" s="51" t="s">
        <v>200</v>
      </c>
      <c r="F37" s="51" t="s">
        <v>201</v>
      </c>
      <c r="G37" s="54" t="s">
        <v>202</v>
      </c>
      <c r="H37" s="54" t="s">
        <v>203</v>
      </c>
      <c r="I37" s="60" t="s">
        <v>99</v>
      </c>
      <c r="J37" s="57" t="s">
        <v>204</v>
      </c>
      <c r="K37" s="57" t="s">
        <v>205</v>
      </c>
      <c r="L37" s="58" t="s">
        <v>103</v>
      </c>
      <c r="M37" s="58" t="s">
        <v>206</v>
      </c>
      <c r="N37" s="57" t="s">
        <v>207</v>
      </c>
      <c r="O37" s="58" t="s">
        <v>90</v>
      </c>
      <c r="P37" s="46" t="s">
        <v>29</v>
      </c>
    </row>
    <row r="38" spans="1:16">
      <c r="A38" s="7" t="s">
        <v>0</v>
      </c>
      <c r="B38" s="62"/>
      <c r="C38" s="62"/>
      <c r="D38" s="62"/>
      <c r="E38" s="62"/>
      <c r="F38" s="64"/>
      <c r="G38" s="62"/>
      <c r="H38" s="62"/>
      <c r="I38" s="64"/>
      <c r="J38" s="62"/>
      <c r="K38" s="62"/>
      <c r="L38" s="64"/>
      <c r="M38" s="63"/>
      <c r="N38" s="63"/>
      <c r="O38" s="64"/>
      <c r="P38" s="43"/>
    </row>
    <row r="39" spans="1:16">
      <c r="A39" s="7" t="s">
        <v>1</v>
      </c>
      <c r="B39" s="62"/>
      <c r="C39" s="62"/>
      <c r="D39" s="62"/>
      <c r="E39" s="62"/>
      <c r="F39" s="64"/>
      <c r="G39" s="62"/>
      <c r="H39" s="62"/>
      <c r="I39" s="64"/>
      <c r="J39" s="62"/>
      <c r="K39" s="62"/>
      <c r="L39" s="64"/>
      <c r="M39" s="63"/>
      <c r="N39" s="63"/>
      <c r="O39" s="64"/>
      <c r="P39" s="43"/>
    </row>
    <row r="40" spans="1:16">
      <c r="A40" s="7" t="s">
        <v>2</v>
      </c>
      <c r="B40" s="62"/>
      <c r="C40" s="62"/>
      <c r="D40" s="62"/>
      <c r="E40" s="62"/>
      <c r="F40" s="64"/>
      <c r="G40" s="62"/>
      <c r="H40" s="62"/>
      <c r="I40" s="64"/>
      <c r="J40" s="62"/>
      <c r="K40" s="62"/>
      <c r="L40" s="64"/>
      <c r="M40" s="63"/>
      <c r="N40" s="63"/>
      <c r="O40" s="64"/>
      <c r="P40" s="43"/>
    </row>
    <row r="41" spans="1:16">
      <c r="A41" s="7" t="s">
        <v>3</v>
      </c>
      <c r="B41" s="62"/>
      <c r="C41" s="62"/>
      <c r="D41" s="62"/>
      <c r="E41" s="62"/>
      <c r="F41" s="64"/>
      <c r="G41" s="62"/>
      <c r="H41" s="62"/>
      <c r="I41" s="64"/>
      <c r="J41" s="62"/>
      <c r="K41" s="62"/>
      <c r="L41" s="64"/>
      <c r="M41" s="63"/>
      <c r="N41" s="63"/>
      <c r="O41" s="64"/>
      <c r="P41" s="43"/>
    </row>
    <row r="42" spans="1:16">
      <c r="A42" s="7" t="s">
        <v>4</v>
      </c>
      <c r="B42" s="62"/>
      <c r="C42" s="62"/>
      <c r="D42" s="62"/>
      <c r="E42" s="62"/>
      <c r="F42" s="64"/>
      <c r="G42" s="62"/>
      <c r="H42" s="62"/>
      <c r="I42" s="64"/>
      <c r="J42" s="62"/>
      <c r="K42" s="62"/>
      <c r="L42" s="64"/>
      <c r="M42" s="63"/>
      <c r="N42" s="63"/>
      <c r="O42" s="64"/>
      <c r="P42" s="43"/>
    </row>
    <row r="43" spans="1:16">
      <c r="A43" s="7" t="s">
        <v>5</v>
      </c>
      <c r="B43" s="62"/>
      <c r="C43" s="62"/>
      <c r="D43" s="62"/>
      <c r="E43" s="62"/>
      <c r="F43" s="64"/>
      <c r="G43" s="62"/>
      <c r="H43" s="62"/>
      <c r="I43" s="64"/>
      <c r="J43" s="62"/>
      <c r="K43" s="62"/>
      <c r="L43" s="64"/>
      <c r="M43" s="63"/>
      <c r="N43" s="63"/>
      <c r="O43" s="64"/>
      <c r="P43" s="43"/>
    </row>
    <row r="44" spans="1:16">
      <c r="A44" s="7" t="s">
        <v>6</v>
      </c>
      <c r="B44" s="62"/>
      <c r="C44" s="62"/>
      <c r="D44" s="62"/>
      <c r="E44" s="62"/>
      <c r="F44" s="64"/>
      <c r="G44" s="62"/>
      <c r="H44" s="62"/>
      <c r="I44" s="64"/>
      <c r="J44" s="62"/>
      <c r="K44" s="62"/>
      <c r="L44" s="64"/>
      <c r="M44" s="63"/>
      <c r="N44" s="63"/>
      <c r="O44" s="64"/>
      <c r="P44" s="43"/>
    </row>
    <row r="45" spans="1:16">
      <c r="A45" s="7" t="s">
        <v>7</v>
      </c>
      <c r="B45" s="62"/>
      <c r="C45" s="62"/>
      <c r="D45" s="62"/>
      <c r="E45" s="62"/>
      <c r="F45" s="64"/>
      <c r="G45" s="62"/>
      <c r="H45" s="62"/>
      <c r="I45" s="64"/>
      <c r="J45" s="62"/>
      <c r="K45" s="62"/>
      <c r="L45" s="64"/>
      <c r="M45" s="63"/>
      <c r="N45" s="63"/>
      <c r="O45" s="64"/>
      <c r="P45" s="43"/>
    </row>
    <row r="46" spans="1:16">
      <c r="A46" s="7" t="s">
        <v>8</v>
      </c>
      <c r="B46" s="62"/>
      <c r="C46" s="62"/>
      <c r="D46" s="62"/>
      <c r="E46" s="62"/>
      <c r="F46" s="64"/>
      <c r="G46" s="62"/>
      <c r="H46" s="62"/>
      <c r="I46" s="64"/>
      <c r="J46" s="62"/>
      <c r="K46" s="62"/>
      <c r="L46" s="64"/>
      <c r="M46" s="63"/>
      <c r="N46" s="63"/>
      <c r="O46" s="64"/>
      <c r="P46" s="43"/>
    </row>
    <row r="47" spans="1:16">
      <c r="A47" s="7" t="s">
        <v>9</v>
      </c>
      <c r="B47" s="62"/>
      <c r="C47" s="62"/>
      <c r="D47" s="62"/>
      <c r="E47" s="62"/>
      <c r="F47" s="64"/>
      <c r="G47" s="62"/>
      <c r="H47" s="62"/>
      <c r="I47" s="64"/>
      <c r="J47" s="62"/>
      <c r="K47" s="62"/>
      <c r="L47" s="64"/>
      <c r="M47" s="63"/>
      <c r="N47" s="63"/>
      <c r="O47" s="64"/>
      <c r="P47" s="43"/>
    </row>
    <row r="48" spans="1:16">
      <c r="A48" s="7" t="s">
        <v>10</v>
      </c>
      <c r="B48" s="62"/>
      <c r="C48" s="62"/>
      <c r="D48" s="62"/>
      <c r="E48" s="62"/>
      <c r="F48" s="64"/>
      <c r="G48" s="62"/>
      <c r="H48" s="62"/>
      <c r="I48" s="64"/>
      <c r="J48" s="62"/>
      <c r="K48" s="62"/>
      <c r="L48" s="64"/>
      <c r="M48" s="63"/>
      <c r="N48" s="63"/>
      <c r="O48" s="64"/>
      <c r="P48" s="43"/>
    </row>
    <row r="49" spans="1:16">
      <c r="A49" s="7" t="s">
        <v>11</v>
      </c>
      <c r="B49" s="62"/>
      <c r="C49" s="62"/>
      <c r="D49" s="62"/>
      <c r="E49" s="62"/>
      <c r="F49" s="64"/>
      <c r="G49" s="62"/>
      <c r="H49" s="62"/>
      <c r="I49" s="64"/>
      <c r="J49" s="62"/>
      <c r="K49" s="62"/>
      <c r="L49" s="64"/>
      <c r="M49" s="63"/>
      <c r="N49" s="63"/>
      <c r="O49" s="64"/>
      <c r="P49" s="43"/>
    </row>
    <row r="50" spans="1:16">
      <c r="A50" s="7" t="s">
        <v>12</v>
      </c>
      <c r="B50" s="62"/>
      <c r="C50" s="62"/>
      <c r="D50" s="62"/>
      <c r="E50" s="62"/>
      <c r="F50" s="64"/>
      <c r="G50" s="62"/>
      <c r="H50" s="62"/>
      <c r="I50" s="64"/>
      <c r="J50" s="62"/>
      <c r="K50" s="62"/>
      <c r="L50" s="64"/>
      <c r="M50" s="63"/>
      <c r="N50" s="63"/>
      <c r="O50" s="64"/>
      <c r="P50" s="43"/>
    </row>
    <row r="51" spans="1:16">
      <c r="A51" s="7" t="s">
        <v>13</v>
      </c>
      <c r="B51" s="62"/>
      <c r="C51" s="62"/>
      <c r="D51" s="62"/>
      <c r="E51" s="62"/>
      <c r="F51" s="64"/>
      <c r="G51" s="62"/>
      <c r="H51" s="62"/>
      <c r="I51" s="64"/>
      <c r="J51" s="62"/>
      <c r="K51" s="62"/>
      <c r="L51" s="64"/>
      <c r="M51" s="63"/>
      <c r="N51" s="63"/>
      <c r="O51" s="64"/>
      <c r="P51" s="43"/>
    </row>
    <row r="52" spans="1:16">
      <c r="A52" s="7" t="s">
        <v>14</v>
      </c>
      <c r="B52" s="62"/>
      <c r="C52" s="62"/>
      <c r="D52" s="62"/>
      <c r="E52" s="62"/>
      <c r="F52" s="64"/>
      <c r="G52" s="62"/>
      <c r="H52" s="62"/>
      <c r="I52" s="64"/>
      <c r="J52" s="62"/>
      <c r="K52" s="62"/>
      <c r="L52" s="64"/>
      <c r="M52" s="63"/>
      <c r="N52" s="63"/>
      <c r="O52" s="64"/>
      <c r="P52" s="43"/>
    </row>
    <row r="53" spans="1:16">
      <c r="A53" s="7" t="s">
        <v>15</v>
      </c>
      <c r="B53" s="62"/>
      <c r="C53" s="62"/>
      <c r="D53" s="62"/>
      <c r="E53" s="62"/>
      <c r="F53" s="64"/>
      <c r="G53" s="62"/>
      <c r="H53" s="62"/>
      <c r="I53" s="64"/>
      <c r="J53" s="62"/>
      <c r="K53" s="62"/>
      <c r="L53" s="64"/>
      <c r="M53" s="63"/>
      <c r="N53" s="63"/>
      <c r="O53" s="64"/>
      <c r="P53" s="43"/>
    </row>
    <row r="54" spans="1:16">
      <c r="A54" s="7" t="s">
        <v>16</v>
      </c>
      <c r="B54" s="62"/>
      <c r="C54" s="62"/>
      <c r="D54" s="62"/>
      <c r="E54" s="62"/>
      <c r="F54" s="64"/>
      <c r="G54" s="62"/>
      <c r="H54" s="62"/>
      <c r="I54" s="64"/>
      <c r="J54" s="62"/>
      <c r="K54" s="62"/>
      <c r="L54" s="64"/>
      <c r="M54" s="63"/>
      <c r="N54" s="63"/>
      <c r="O54" s="64"/>
      <c r="P54" s="43"/>
    </row>
    <row r="55" spans="1:16">
      <c r="A55" s="7" t="s">
        <v>17</v>
      </c>
      <c r="B55" s="62"/>
      <c r="C55" s="62"/>
      <c r="D55" s="62"/>
      <c r="E55" s="62"/>
      <c r="F55" s="64"/>
      <c r="G55" s="62"/>
      <c r="H55" s="62"/>
      <c r="I55" s="64"/>
      <c r="J55" s="62"/>
      <c r="K55" s="62"/>
      <c r="L55" s="64"/>
      <c r="M55" s="63"/>
      <c r="N55" s="63"/>
      <c r="O55" s="64"/>
      <c r="P55" s="43"/>
    </row>
    <row r="56" spans="1:16">
      <c r="A56" s="7" t="s">
        <v>18</v>
      </c>
      <c r="B56" s="62"/>
      <c r="C56" s="62"/>
      <c r="D56" s="62"/>
      <c r="E56" s="62"/>
      <c r="F56" s="64"/>
      <c r="G56" s="62"/>
      <c r="H56" s="62"/>
      <c r="I56" s="64"/>
      <c r="J56" s="62"/>
      <c r="K56" s="62"/>
      <c r="L56" s="64"/>
      <c r="M56" s="63"/>
      <c r="N56" s="63"/>
      <c r="O56" s="64"/>
      <c r="P56" s="43"/>
    </row>
    <row r="57" spans="1:16">
      <c r="A57" s="7" t="s">
        <v>19</v>
      </c>
      <c r="B57" s="62"/>
      <c r="C57" s="62"/>
      <c r="D57" s="62"/>
      <c r="E57" s="62"/>
      <c r="F57" s="64"/>
      <c r="G57" s="62"/>
      <c r="H57" s="62"/>
      <c r="I57" s="64"/>
      <c r="J57" s="62"/>
      <c r="K57" s="62"/>
      <c r="L57" s="64"/>
      <c r="M57" s="63"/>
      <c r="N57" s="63"/>
      <c r="O57" s="64"/>
      <c r="P57" s="43"/>
    </row>
    <row r="58" spans="1:16">
      <c r="A58" s="7" t="s">
        <v>20</v>
      </c>
      <c r="B58" s="62"/>
      <c r="C58" s="62"/>
      <c r="D58" s="62"/>
      <c r="E58" s="62"/>
      <c r="F58" s="64"/>
      <c r="G58" s="62"/>
      <c r="H58" s="62"/>
      <c r="I58" s="64"/>
      <c r="J58" s="62"/>
      <c r="K58" s="62"/>
      <c r="L58" s="64"/>
      <c r="M58" s="63"/>
      <c r="N58" s="63"/>
      <c r="O58" s="64"/>
      <c r="P58" s="43"/>
    </row>
    <row r="59" spans="1:16">
      <c r="A59" s="7" t="s">
        <v>21</v>
      </c>
      <c r="B59" s="62"/>
      <c r="C59" s="62"/>
      <c r="D59" s="62"/>
      <c r="E59" s="62"/>
      <c r="F59" s="64"/>
      <c r="G59" s="62"/>
      <c r="H59" s="62"/>
      <c r="I59" s="64"/>
      <c r="J59" s="62"/>
      <c r="K59" s="62"/>
      <c r="L59" s="64"/>
      <c r="M59" s="63"/>
      <c r="N59" s="63"/>
      <c r="O59" s="64"/>
      <c r="P59" s="43"/>
    </row>
    <row r="60" spans="1:16">
      <c r="A60" s="7" t="s">
        <v>22</v>
      </c>
      <c r="B60" s="62"/>
      <c r="C60" s="62"/>
      <c r="D60" s="62"/>
      <c r="E60" s="62"/>
      <c r="F60" s="64"/>
      <c r="G60" s="62"/>
      <c r="H60" s="62"/>
      <c r="I60" s="64"/>
      <c r="J60" s="62"/>
      <c r="K60" s="62"/>
      <c r="L60" s="64"/>
      <c r="M60" s="63"/>
      <c r="N60" s="63"/>
      <c r="O60" s="64"/>
      <c r="P60" s="43"/>
    </row>
    <row r="61" spans="1:16">
      <c r="A61" s="7" t="s">
        <v>23</v>
      </c>
      <c r="B61" s="62"/>
      <c r="C61" s="62"/>
      <c r="D61" s="62"/>
      <c r="E61" s="62"/>
      <c r="F61" s="64"/>
      <c r="G61" s="62"/>
      <c r="H61" s="62"/>
      <c r="I61" s="64"/>
      <c r="J61" s="62"/>
      <c r="K61" s="62"/>
      <c r="L61" s="64"/>
      <c r="M61" s="63"/>
      <c r="N61" s="63"/>
      <c r="O61" s="64"/>
      <c r="P61" s="43"/>
    </row>
    <row r="62" spans="1:16">
      <c r="A62" s="10" t="s">
        <v>24</v>
      </c>
      <c r="B62" s="62"/>
      <c r="C62" s="62"/>
      <c r="D62" s="62"/>
      <c r="E62" s="62"/>
      <c r="F62" s="64"/>
      <c r="G62" s="62"/>
      <c r="H62" s="62"/>
      <c r="I62" s="64"/>
      <c r="J62" s="62"/>
      <c r="K62" s="62"/>
      <c r="L62" s="64"/>
      <c r="M62" s="63"/>
      <c r="N62" s="63"/>
      <c r="O62" s="64"/>
      <c r="P62" s="44"/>
    </row>
    <row r="64" spans="1:16">
      <c r="A64" s="36" t="s">
        <v>60</v>
      </c>
    </row>
    <row r="65" spans="1:16" ht="13.5" thickBot="1">
      <c r="A65" s="132" t="s">
        <v>34</v>
      </c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9" t="s">
        <v>77</v>
      </c>
      <c r="M65" s="140"/>
      <c r="N65" s="140"/>
      <c r="O65" s="140"/>
      <c r="P65" s="141"/>
    </row>
    <row r="66" spans="1:16">
      <c r="A66" s="41"/>
      <c r="B66" s="123" t="s">
        <v>26</v>
      </c>
      <c r="C66" s="124"/>
      <c r="D66" s="124"/>
      <c r="E66" s="124"/>
      <c r="F66" s="125"/>
      <c r="G66" s="126" t="s">
        <v>27</v>
      </c>
      <c r="H66" s="127"/>
      <c r="I66" s="128"/>
      <c r="J66" s="129" t="s">
        <v>28</v>
      </c>
      <c r="K66" s="130"/>
      <c r="L66" s="130"/>
      <c r="M66" s="130"/>
      <c r="N66" s="130"/>
      <c r="O66" s="130"/>
      <c r="P66" s="131"/>
    </row>
    <row r="67" spans="1:16" ht="35.1" customHeight="1">
      <c r="A67" s="9" t="s">
        <v>31</v>
      </c>
      <c r="B67" s="51" t="s">
        <v>197</v>
      </c>
      <c r="C67" s="51" t="s">
        <v>198</v>
      </c>
      <c r="D67" s="51" t="s">
        <v>199</v>
      </c>
      <c r="E67" s="51" t="s">
        <v>200</v>
      </c>
      <c r="F67" s="51" t="s">
        <v>201</v>
      </c>
      <c r="G67" s="54" t="s">
        <v>202</v>
      </c>
      <c r="H67" s="54" t="s">
        <v>203</v>
      </c>
      <c r="I67" s="60" t="s">
        <v>99</v>
      </c>
      <c r="J67" s="57" t="s">
        <v>204</v>
      </c>
      <c r="K67" s="57" t="s">
        <v>205</v>
      </c>
      <c r="L67" s="58" t="s">
        <v>103</v>
      </c>
      <c r="M67" s="58" t="s">
        <v>206</v>
      </c>
      <c r="N67" s="57" t="s">
        <v>207</v>
      </c>
      <c r="O67" s="58" t="s">
        <v>90</v>
      </c>
      <c r="P67" s="46" t="s">
        <v>29</v>
      </c>
    </row>
    <row r="68" spans="1:16">
      <c r="A68" s="7" t="s">
        <v>0</v>
      </c>
      <c r="B68" s="62"/>
      <c r="C68" s="62"/>
      <c r="D68" s="62"/>
      <c r="E68" s="62"/>
      <c r="F68" s="64"/>
      <c r="G68" s="62"/>
      <c r="H68" s="62"/>
      <c r="I68" s="64"/>
      <c r="J68" s="62"/>
      <c r="K68" s="62"/>
      <c r="L68" s="64"/>
      <c r="M68" s="61"/>
      <c r="N68" s="61"/>
      <c r="O68" s="61"/>
      <c r="P68" s="12"/>
    </row>
    <row r="69" spans="1:16">
      <c r="A69" s="7" t="s">
        <v>1</v>
      </c>
      <c r="B69" s="62"/>
      <c r="C69" s="62"/>
      <c r="D69" s="62"/>
      <c r="E69" s="62"/>
      <c r="F69" s="64"/>
      <c r="G69" s="62"/>
      <c r="H69" s="62"/>
      <c r="I69" s="64"/>
      <c r="J69" s="62"/>
      <c r="K69" s="62"/>
      <c r="L69" s="64"/>
      <c r="M69" s="61"/>
      <c r="N69" s="61"/>
      <c r="O69" s="61"/>
      <c r="P69" s="12"/>
    </row>
    <row r="70" spans="1:16">
      <c r="A70" s="7" t="s">
        <v>2</v>
      </c>
      <c r="B70" s="62"/>
      <c r="C70" s="62"/>
      <c r="D70" s="62"/>
      <c r="E70" s="62"/>
      <c r="F70" s="64"/>
      <c r="G70" s="62"/>
      <c r="H70" s="62"/>
      <c r="I70" s="64"/>
      <c r="J70" s="62"/>
      <c r="K70" s="62"/>
      <c r="L70" s="64"/>
      <c r="M70" s="61"/>
      <c r="N70" s="61"/>
      <c r="O70" s="61"/>
      <c r="P70" s="12"/>
    </row>
    <row r="71" spans="1:16">
      <c r="A71" s="7" t="s">
        <v>3</v>
      </c>
      <c r="B71" s="62"/>
      <c r="C71" s="62"/>
      <c r="D71" s="62"/>
      <c r="E71" s="62"/>
      <c r="F71" s="64"/>
      <c r="G71" s="62"/>
      <c r="H71" s="62"/>
      <c r="I71" s="64"/>
      <c r="J71" s="62"/>
      <c r="K71" s="62"/>
      <c r="L71" s="64"/>
      <c r="M71" s="61"/>
      <c r="N71" s="61"/>
      <c r="O71" s="61"/>
      <c r="P71" s="12"/>
    </row>
    <row r="72" spans="1:16">
      <c r="A72" s="7" t="s">
        <v>4</v>
      </c>
      <c r="B72" s="62"/>
      <c r="C72" s="62"/>
      <c r="D72" s="62"/>
      <c r="E72" s="62"/>
      <c r="F72" s="64"/>
      <c r="G72" s="62"/>
      <c r="H72" s="62"/>
      <c r="I72" s="64"/>
      <c r="J72" s="62"/>
      <c r="K72" s="62"/>
      <c r="L72" s="68"/>
      <c r="M72" s="61"/>
      <c r="N72" s="61"/>
      <c r="O72" s="61"/>
      <c r="P72" s="12"/>
    </row>
    <row r="73" spans="1:16">
      <c r="A73" s="7" t="s">
        <v>5</v>
      </c>
      <c r="B73" s="62"/>
      <c r="C73" s="62"/>
      <c r="D73" s="62"/>
      <c r="E73" s="62"/>
      <c r="F73" s="64"/>
      <c r="G73" s="62"/>
      <c r="H73" s="62"/>
      <c r="I73" s="64"/>
      <c r="J73" s="62"/>
      <c r="K73" s="62"/>
      <c r="L73" s="64"/>
      <c r="M73" s="61"/>
      <c r="N73" s="61"/>
      <c r="O73" s="61"/>
      <c r="P73" s="12"/>
    </row>
    <row r="74" spans="1:16">
      <c r="A74" s="7" t="s">
        <v>6</v>
      </c>
      <c r="B74" s="62"/>
      <c r="C74" s="62"/>
      <c r="D74" s="62"/>
      <c r="E74" s="62"/>
      <c r="F74" s="64"/>
      <c r="G74" s="62"/>
      <c r="H74" s="62"/>
      <c r="I74" s="64"/>
      <c r="J74" s="62"/>
      <c r="K74" s="62"/>
      <c r="L74" s="64"/>
      <c r="M74" s="61"/>
      <c r="N74" s="61"/>
      <c r="O74" s="61"/>
      <c r="P74" s="12"/>
    </row>
    <row r="75" spans="1:16">
      <c r="A75" s="7" t="s">
        <v>7</v>
      </c>
      <c r="B75" s="62"/>
      <c r="C75" s="62"/>
      <c r="D75" s="62"/>
      <c r="E75" s="62"/>
      <c r="F75" s="64"/>
      <c r="G75" s="62"/>
      <c r="H75" s="62"/>
      <c r="I75" s="64"/>
      <c r="J75" s="62"/>
      <c r="K75" s="62"/>
      <c r="L75" s="68"/>
      <c r="M75" s="61"/>
      <c r="N75" s="61"/>
      <c r="O75" s="61"/>
      <c r="P75" s="12"/>
    </row>
    <row r="76" spans="1:16">
      <c r="A76" s="7" t="s">
        <v>8</v>
      </c>
      <c r="B76" s="62"/>
      <c r="C76" s="62"/>
      <c r="D76" s="62"/>
      <c r="E76" s="62"/>
      <c r="F76" s="64"/>
      <c r="G76" s="62"/>
      <c r="H76" s="62"/>
      <c r="I76" s="64"/>
      <c r="J76" s="62"/>
      <c r="K76" s="62"/>
      <c r="L76" s="64"/>
      <c r="M76" s="61"/>
      <c r="N76" s="61"/>
      <c r="O76" s="61"/>
      <c r="P76" s="12"/>
    </row>
    <row r="77" spans="1:16">
      <c r="A77" s="7" t="s">
        <v>9</v>
      </c>
      <c r="B77" s="62"/>
      <c r="C77" s="62"/>
      <c r="D77" s="62"/>
      <c r="E77" s="62"/>
      <c r="F77" s="64"/>
      <c r="G77" s="62"/>
      <c r="H77" s="62"/>
      <c r="I77" s="64"/>
      <c r="J77" s="62"/>
      <c r="K77" s="62"/>
      <c r="L77" s="64"/>
      <c r="M77" s="61"/>
      <c r="N77" s="61"/>
      <c r="O77" s="61"/>
      <c r="P77" s="12"/>
    </row>
    <row r="78" spans="1:16">
      <c r="A78" s="7" t="s">
        <v>10</v>
      </c>
      <c r="B78" s="62"/>
      <c r="C78" s="62"/>
      <c r="D78" s="62"/>
      <c r="E78" s="62"/>
      <c r="F78" s="64"/>
      <c r="G78" s="62"/>
      <c r="H78" s="62"/>
      <c r="I78" s="64"/>
      <c r="J78" s="62"/>
      <c r="K78" s="62"/>
      <c r="L78" s="64"/>
      <c r="M78" s="61"/>
      <c r="N78" s="61"/>
      <c r="O78" s="61"/>
      <c r="P78" s="12"/>
    </row>
    <row r="79" spans="1:16">
      <c r="A79" s="7" t="s">
        <v>11</v>
      </c>
      <c r="B79" s="62"/>
      <c r="C79" s="62"/>
      <c r="D79" s="62"/>
      <c r="E79" s="62"/>
      <c r="F79" s="64"/>
      <c r="G79" s="62"/>
      <c r="H79" s="62"/>
      <c r="I79" s="64"/>
      <c r="J79" s="62"/>
      <c r="K79" s="62"/>
      <c r="L79" s="64"/>
      <c r="M79" s="61"/>
      <c r="N79" s="61"/>
      <c r="O79" s="61"/>
      <c r="P79" s="12"/>
    </row>
    <row r="80" spans="1:16">
      <c r="A80" s="7" t="s">
        <v>12</v>
      </c>
      <c r="B80" s="62"/>
      <c r="C80" s="62"/>
      <c r="D80" s="62"/>
      <c r="E80" s="62"/>
      <c r="F80" s="64"/>
      <c r="G80" s="62"/>
      <c r="H80" s="62"/>
      <c r="I80" s="64"/>
      <c r="J80" s="62"/>
      <c r="K80" s="62"/>
      <c r="L80" s="64"/>
      <c r="M80" s="61"/>
      <c r="N80" s="61"/>
      <c r="O80" s="61"/>
      <c r="P80" s="12"/>
    </row>
    <row r="81" spans="1:16">
      <c r="A81" s="7" t="s">
        <v>13</v>
      </c>
      <c r="B81" s="62"/>
      <c r="C81" s="62"/>
      <c r="D81" s="62"/>
      <c r="E81" s="62"/>
      <c r="F81" s="64"/>
      <c r="G81" s="62"/>
      <c r="H81" s="62"/>
      <c r="I81" s="64"/>
      <c r="J81" s="62"/>
      <c r="K81" s="62"/>
      <c r="L81" s="64"/>
      <c r="M81" s="61"/>
      <c r="N81" s="61"/>
      <c r="O81" s="61"/>
      <c r="P81" s="12"/>
    </row>
    <row r="82" spans="1:16">
      <c r="A82" s="7" t="s">
        <v>14</v>
      </c>
      <c r="B82" s="62"/>
      <c r="C82" s="62"/>
      <c r="D82" s="62"/>
      <c r="E82" s="62"/>
      <c r="F82" s="64"/>
      <c r="G82" s="62"/>
      <c r="H82" s="62"/>
      <c r="I82" s="64"/>
      <c r="J82" s="62"/>
      <c r="K82" s="62"/>
      <c r="L82" s="64"/>
      <c r="M82" s="61"/>
      <c r="N82" s="61"/>
      <c r="O82" s="61"/>
      <c r="P82" s="12"/>
    </row>
    <row r="83" spans="1:16">
      <c r="A83" s="7" t="s">
        <v>15</v>
      </c>
      <c r="B83" s="62"/>
      <c r="C83" s="62"/>
      <c r="D83" s="62"/>
      <c r="E83" s="62"/>
      <c r="F83" s="64"/>
      <c r="G83" s="62"/>
      <c r="H83" s="62"/>
      <c r="I83" s="64"/>
      <c r="J83" s="62"/>
      <c r="K83" s="62"/>
      <c r="L83" s="68"/>
      <c r="M83" s="61"/>
      <c r="N83" s="61"/>
      <c r="O83" s="61"/>
      <c r="P83" s="12"/>
    </row>
    <row r="84" spans="1:16">
      <c r="A84" s="7" t="s">
        <v>16</v>
      </c>
      <c r="B84" s="62"/>
      <c r="C84" s="62"/>
      <c r="D84" s="62"/>
      <c r="E84" s="62"/>
      <c r="F84" s="64"/>
      <c r="G84" s="62"/>
      <c r="H84" s="62"/>
      <c r="I84" s="64"/>
      <c r="J84" s="62"/>
      <c r="K84" s="62"/>
      <c r="L84" s="64"/>
      <c r="M84" s="61"/>
      <c r="N84" s="61"/>
      <c r="O84" s="61"/>
      <c r="P84" s="12"/>
    </row>
    <row r="85" spans="1:16">
      <c r="A85" s="7" t="s">
        <v>17</v>
      </c>
      <c r="B85" s="62"/>
      <c r="C85" s="62"/>
      <c r="D85" s="62"/>
      <c r="E85" s="62"/>
      <c r="F85" s="64"/>
      <c r="G85" s="62"/>
      <c r="H85" s="62"/>
      <c r="I85" s="64"/>
      <c r="J85" s="62"/>
      <c r="K85" s="62"/>
      <c r="L85" s="64"/>
      <c r="M85" s="61"/>
      <c r="N85" s="61"/>
      <c r="O85" s="61"/>
      <c r="P85" s="12"/>
    </row>
    <row r="86" spans="1:16">
      <c r="A86" s="7" t="s">
        <v>18</v>
      </c>
      <c r="B86" s="62"/>
      <c r="C86" s="62"/>
      <c r="D86" s="62"/>
      <c r="E86" s="62"/>
      <c r="F86" s="64"/>
      <c r="G86" s="62"/>
      <c r="H86" s="62"/>
      <c r="I86" s="64"/>
      <c r="J86" s="62"/>
      <c r="K86" s="62"/>
      <c r="L86" s="64"/>
      <c r="M86" s="61"/>
      <c r="N86" s="61"/>
      <c r="O86" s="61"/>
      <c r="P86" s="12"/>
    </row>
    <row r="87" spans="1:16">
      <c r="A87" s="7" t="s">
        <v>19</v>
      </c>
      <c r="B87" s="62"/>
      <c r="C87" s="62"/>
      <c r="D87" s="62"/>
      <c r="E87" s="62"/>
      <c r="F87" s="64"/>
      <c r="G87" s="62"/>
      <c r="H87" s="62"/>
      <c r="I87" s="64"/>
      <c r="J87" s="62"/>
      <c r="K87" s="62"/>
      <c r="L87" s="68"/>
      <c r="M87" s="61"/>
      <c r="N87" s="61"/>
      <c r="O87" s="61"/>
      <c r="P87" s="12"/>
    </row>
    <row r="88" spans="1:16">
      <c r="A88" s="7" t="s">
        <v>20</v>
      </c>
      <c r="B88" s="62"/>
      <c r="C88" s="62"/>
      <c r="D88" s="62"/>
      <c r="E88" s="62"/>
      <c r="F88" s="64"/>
      <c r="G88" s="62"/>
      <c r="H88" s="62"/>
      <c r="I88" s="64"/>
      <c r="J88" s="62"/>
      <c r="K88" s="62"/>
      <c r="L88" s="64"/>
      <c r="M88" s="61"/>
      <c r="N88" s="61"/>
      <c r="O88" s="61"/>
      <c r="P88" s="12"/>
    </row>
    <row r="89" spans="1:16">
      <c r="A89" s="7" t="s">
        <v>21</v>
      </c>
      <c r="B89" s="62"/>
      <c r="C89" s="62"/>
      <c r="D89" s="62"/>
      <c r="E89" s="62"/>
      <c r="F89" s="64"/>
      <c r="G89" s="62"/>
      <c r="H89" s="62"/>
      <c r="I89" s="64"/>
      <c r="J89" s="62"/>
      <c r="K89" s="62"/>
      <c r="L89" s="64"/>
      <c r="M89" s="61"/>
      <c r="N89" s="61"/>
      <c r="O89" s="61"/>
      <c r="P89" s="12"/>
    </row>
    <row r="90" spans="1:16">
      <c r="A90" s="7" t="s">
        <v>22</v>
      </c>
      <c r="B90" s="62"/>
      <c r="C90" s="62"/>
      <c r="D90" s="62"/>
      <c r="E90" s="62"/>
      <c r="F90" s="64"/>
      <c r="G90" s="62"/>
      <c r="H90" s="62"/>
      <c r="I90" s="64"/>
      <c r="J90" s="62"/>
      <c r="K90" s="62"/>
      <c r="L90" s="68"/>
      <c r="M90" s="61"/>
      <c r="N90" s="61"/>
      <c r="O90" s="61"/>
      <c r="P90" s="12"/>
    </row>
    <row r="91" spans="1:16">
      <c r="A91" s="7" t="s">
        <v>23</v>
      </c>
      <c r="B91" s="62"/>
      <c r="C91" s="62"/>
      <c r="D91" s="62"/>
      <c r="E91" s="62"/>
      <c r="F91" s="64"/>
      <c r="G91" s="62"/>
      <c r="H91" s="62"/>
      <c r="I91" s="64"/>
      <c r="J91" s="62"/>
      <c r="K91" s="62"/>
      <c r="L91" s="64"/>
      <c r="M91" s="61"/>
      <c r="N91" s="61"/>
      <c r="O91" s="61"/>
      <c r="P91" s="12"/>
    </row>
    <row r="92" spans="1:16">
      <c r="A92" s="10" t="s">
        <v>24</v>
      </c>
      <c r="B92" s="62"/>
      <c r="C92" s="62"/>
      <c r="D92" s="62"/>
      <c r="E92" s="62"/>
      <c r="F92" s="64"/>
      <c r="G92" s="62"/>
      <c r="H92" s="62"/>
      <c r="I92" s="64"/>
      <c r="J92" s="62"/>
      <c r="K92" s="62"/>
      <c r="L92" s="64"/>
      <c r="M92" s="61"/>
      <c r="N92" s="61"/>
      <c r="O92" s="61"/>
      <c r="P92" s="13"/>
    </row>
  </sheetData>
  <mergeCells count="17">
    <mergeCell ref="A65:K65"/>
    <mergeCell ref="L65:P65"/>
    <mergeCell ref="B66:F66"/>
    <mergeCell ref="G66:I66"/>
    <mergeCell ref="J66:P66"/>
    <mergeCell ref="A32:O32"/>
    <mergeCell ref="A35:K35"/>
    <mergeCell ref="L35:P35"/>
    <mergeCell ref="B36:F36"/>
    <mergeCell ref="G36:I36"/>
    <mergeCell ref="J36:P36"/>
    <mergeCell ref="A30:O30"/>
    <mergeCell ref="A1:K1"/>
    <mergeCell ref="L1:P1"/>
    <mergeCell ref="B2:F2"/>
    <mergeCell ref="G2:I2"/>
    <mergeCell ref="J2:P2"/>
  </mergeCells>
  <pageMargins left="0.5" right="0.5" top="0.5" bottom="0.5" header="0.3" footer="0.3"/>
  <pageSetup scale="84" fitToHeight="3" orientation="landscape" horizontalDpi="1200" verticalDpi="1200" r:id="rId1"/>
  <headerFooter alignWithMargins="0">
    <oddFooter>&amp;L&amp;P&amp;R&amp;7Copyright 2018, Northwest Multiple Listing Service. ALL RIGHTS RESERVED.
This material may not be published, broadcast, rewritten or redistributed without prior permission.</oddFooter>
  </headerFooter>
  <rowBreaks count="2" manualBreakCount="2">
    <brk id="33" max="15" man="1"/>
    <brk id="63" max="1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6"/>
  <sheetViews>
    <sheetView workbookViewId="0">
      <selection sqref="A1:K1"/>
    </sheetView>
  </sheetViews>
  <sheetFormatPr defaultRowHeight="12.75"/>
  <cols>
    <col min="1" max="1" width="11.42578125" style="2" bestFit="1" customWidth="1"/>
    <col min="2" max="256" width="9.140625" style="2"/>
    <col min="257" max="257" width="11.42578125" style="2" bestFit="1" customWidth="1"/>
    <col min="258" max="512" width="9.140625" style="2"/>
    <col min="513" max="513" width="11.42578125" style="2" bestFit="1" customWidth="1"/>
    <col min="514" max="768" width="9.140625" style="2"/>
    <col min="769" max="769" width="11.42578125" style="2" bestFit="1" customWidth="1"/>
    <col min="770" max="1024" width="9.140625" style="2"/>
    <col min="1025" max="1025" width="11.42578125" style="2" bestFit="1" customWidth="1"/>
    <col min="1026" max="1280" width="9.140625" style="2"/>
    <col min="1281" max="1281" width="11.42578125" style="2" bestFit="1" customWidth="1"/>
    <col min="1282" max="1536" width="9.140625" style="2"/>
    <col min="1537" max="1537" width="11.42578125" style="2" bestFit="1" customWidth="1"/>
    <col min="1538" max="1792" width="9.140625" style="2"/>
    <col min="1793" max="1793" width="11.42578125" style="2" bestFit="1" customWidth="1"/>
    <col min="1794" max="2048" width="9.140625" style="2"/>
    <col min="2049" max="2049" width="11.42578125" style="2" bestFit="1" customWidth="1"/>
    <col min="2050" max="2304" width="9.140625" style="2"/>
    <col min="2305" max="2305" width="11.42578125" style="2" bestFit="1" customWidth="1"/>
    <col min="2306" max="2560" width="9.140625" style="2"/>
    <col min="2561" max="2561" width="11.42578125" style="2" bestFit="1" customWidth="1"/>
    <col min="2562" max="2816" width="9.140625" style="2"/>
    <col min="2817" max="2817" width="11.42578125" style="2" bestFit="1" customWidth="1"/>
    <col min="2818" max="3072" width="9.140625" style="2"/>
    <col min="3073" max="3073" width="11.42578125" style="2" bestFit="1" customWidth="1"/>
    <col min="3074" max="3328" width="9.140625" style="2"/>
    <col min="3329" max="3329" width="11.42578125" style="2" bestFit="1" customWidth="1"/>
    <col min="3330" max="3584" width="9.140625" style="2"/>
    <col min="3585" max="3585" width="11.42578125" style="2" bestFit="1" customWidth="1"/>
    <col min="3586" max="3840" width="9.140625" style="2"/>
    <col min="3841" max="3841" width="11.42578125" style="2" bestFit="1" customWidth="1"/>
    <col min="3842" max="4096" width="9.140625" style="2"/>
    <col min="4097" max="4097" width="11.42578125" style="2" bestFit="1" customWidth="1"/>
    <col min="4098" max="4352" width="9.140625" style="2"/>
    <col min="4353" max="4353" width="11.42578125" style="2" bestFit="1" customWidth="1"/>
    <col min="4354" max="4608" width="9.140625" style="2"/>
    <col min="4609" max="4609" width="11.42578125" style="2" bestFit="1" customWidth="1"/>
    <col min="4610" max="4864" width="9.140625" style="2"/>
    <col min="4865" max="4865" width="11.42578125" style="2" bestFit="1" customWidth="1"/>
    <col min="4866" max="5120" width="9.140625" style="2"/>
    <col min="5121" max="5121" width="11.42578125" style="2" bestFit="1" customWidth="1"/>
    <col min="5122" max="5376" width="9.140625" style="2"/>
    <col min="5377" max="5377" width="11.42578125" style="2" bestFit="1" customWidth="1"/>
    <col min="5378" max="5632" width="9.140625" style="2"/>
    <col min="5633" max="5633" width="11.42578125" style="2" bestFit="1" customWidth="1"/>
    <col min="5634" max="5888" width="9.140625" style="2"/>
    <col min="5889" max="5889" width="11.42578125" style="2" bestFit="1" customWidth="1"/>
    <col min="5890" max="6144" width="9.140625" style="2"/>
    <col min="6145" max="6145" width="11.42578125" style="2" bestFit="1" customWidth="1"/>
    <col min="6146" max="6400" width="9.140625" style="2"/>
    <col min="6401" max="6401" width="11.42578125" style="2" bestFit="1" customWidth="1"/>
    <col min="6402" max="6656" width="9.140625" style="2"/>
    <col min="6657" max="6657" width="11.42578125" style="2" bestFit="1" customWidth="1"/>
    <col min="6658" max="6912" width="9.140625" style="2"/>
    <col min="6913" max="6913" width="11.42578125" style="2" bestFit="1" customWidth="1"/>
    <col min="6914" max="7168" width="9.140625" style="2"/>
    <col min="7169" max="7169" width="11.42578125" style="2" bestFit="1" customWidth="1"/>
    <col min="7170" max="7424" width="9.140625" style="2"/>
    <col min="7425" max="7425" width="11.42578125" style="2" bestFit="1" customWidth="1"/>
    <col min="7426" max="7680" width="9.140625" style="2"/>
    <col min="7681" max="7681" width="11.42578125" style="2" bestFit="1" customWidth="1"/>
    <col min="7682" max="7936" width="9.140625" style="2"/>
    <col min="7937" max="7937" width="11.42578125" style="2" bestFit="1" customWidth="1"/>
    <col min="7938" max="8192" width="9.140625" style="2"/>
    <col min="8193" max="8193" width="11.42578125" style="2" bestFit="1" customWidth="1"/>
    <col min="8194" max="8448" width="9.140625" style="2"/>
    <col min="8449" max="8449" width="11.42578125" style="2" bestFit="1" customWidth="1"/>
    <col min="8450" max="8704" width="9.140625" style="2"/>
    <col min="8705" max="8705" width="11.42578125" style="2" bestFit="1" customWidth="1"/>
    <col min="8706" max="8960" width="9.140625" style="2"/>
    <col min="8961" max="8961" width="11.42578125" style="2" bestFit="1" customWidth="1"/>
    <col min="8962" max="9216" width="9.140625" style="2"/>
    <col min="9217" max="9217" width="11.42578125" style="2" bestFit="1" customWidth="1"/>
    <col min="9218" max="9472" width="9.140625" style="2"/>
    <col min="9473" max="9473" width="11.42578125" style="2" bestFit="1" customWidth="1"/>
    <col min="9474" max="9728" width="9.140625" style="2"/>
    <col min="9729" max="9729" width="11.42578125" style="2" bestFit="1" customWidth="1"/>
    <col min="9730" max="9984" width="9.140625" style="2"/>
    <col min="9985" max="9985" width="11.42578125" style="2" bestFit="1" customWidth="1"/>
    <col min="9986" max="10240" width="9.140625" style="2"/>
    <col min="10241" max="10241" width="11.42578125" style="2" bestFit="1" customWidth="1"/>
    <col min="10242" max="10496" width="9.140625" style="2"/>
    <col min="10497" max="10497" width="11.42578125" style="2" bestFit="1" customWidth="1"/>
    <col min="10498" max="10752" width="9.140625" style="2"/>
    <col min="10753" max="10753" width="11.42578125" style="2" bestFit="1" customWidth="1"/>
    <col min="10754" max="11008" width="9.140625" style="2"/>
    <col min="11009" max="11009" width="11.42578125" style="2" bestFit="1" customWidth="1"/>
    <col min="11010" max="11264" width="9.140625" style="2"/>
    <col min="11265" max="11265" width="11.42578125" style="2" bestFit="1" customWidth="1"/>
    <col min="11266" max="11520" width="9.140625" style="2"/>
    <col min="11521" max="11521" width="11.42578125" style="2" bestFit="1" customWidth="1"/>
    <col min="11522" max="11776" width="9.140625" style="2"/>
    <col min="11777" max="11777" width="11.42578125" style="2" bestFit="1" customWidth="1"/>
    <col min="11778" max="12032" width="9.140625" style="2"/>
    <col min="12033" max="12033" width="11.42578125" style="2" bestFit="1" customWidth="1"/>
    <col min="12034" max="12288" width="9.140625" style="2"/>
    <col min="12289" max="12289" width="11.42578125" style="2" bestFit="1" customWidth="1"/>
    <col min="12290" max="12544" width="9.140625" style="2"/>
    <col min="12545" max="12545" width="11.42578125" style="2" bestFit="1" customWidth="1"/>
    <col min="12546" max="12800" width="9.140625" style="2"/>
    <col min="12801" max="12801" width="11.42578125" style="2" bestFit="1" customWidth="1"/>
    <col min="12802" max="13056" width="9.140625" style="2"/>
    <col min="13057" max="13057" width="11.42578125" style="2" bestFit="1" customWidth="1"/>
    <col min="13058" max="13312" width="9.140625" style="2"/>
    <col min="13313" max="13313" width="11.42578125" style="2" bestFit="1" customWidth="1"/>
    <col min="13314" max="13568" width="9.140625" style="2"/>
    <col min="13569" max="13569" width="11.42578125" style="2" bestFit="1" customWidth="1"/>
    <col min="13570" max="13824" width="9.140625" style="2"/>
    <col min="13825" max="13825" width="11.42578125" style="2" bestFit="1" customWidth="1"/>
    <col min="13826" max="14080" width="9.140625" style="2"/>
    <col min="14081" max="14081" width="11.42578125" style="2" bestFit="1" customWidth="1"/>
    <col min="14082" max="14336" width="9.140625" style="2"/>
    <col min="14337" max="14337" width="11.42578125" style="2" bestFit="1" customWidth="1"/>
    <col min="14338" max="14592" width="9.140625" style="2"/>
    <col min="14593" max="14593" width="11.42578125" style="2" bestFit="1" customWidth="1"/>
    <col min="14594" max="14848" width="9.140625" style="2"/>
    <col min="14849" max="14849" width="11.42578125" style="2" bestFit="1" customWidth="1"/>
    <col min="14850" max="15104" width="9.140625" style="2"/>
    <col min="15105" max="15105" width="11.42578125" style="2" bestFit="1" customWidth="1"/>
    <col min="15106" max="15360" width="9.140625" style="2"/>
    <col min="15361" max="15361" width="11.42578125" style="2" bestFit="1" customWidth="1"/>
    <col min="15362" max="15616" width="9.140625" style="2"/>
    <col min="15617" max="15617" width="11.42578125" style="2" bestFit="1" customWidth="1"/>
    <col min="15618" max="15872" width="9.140625" style="2"/>
    <col min="15873" max="15873" width="11.42578125" style="2" bestFit="1" customWidth="1"/>
    <col min="15874" max="16128" width="9.140625" style="2"/>
    <col min="16129" max="16129" width="11.42578125" style="2" bestFit="1" customWidth="1"/>
    <col min="16130" max="16384" width="9.140625" style="2"/>
  </cols>
  <sheetData>
    <row r="1" spans="1:16">
      <c r="A1" s="152" t="s">
        <v>35</v>
      </c>
      <c r="B1" s="152"/>
      <c r="C1" s="152"/>
      <c r="D1" s="152"/>
      <c r="E1" s="152"/>
      <c r="F1" s="152"/>
      <c r="G1" s="152"/>
      <c r="H1" s="152"/>
      <c r="I1" s="152"/>
      <c r="J1" s="152"/>
      <c r="K1" s="153"/>
      <c r="L1" s="154" t="s">
        <v>65</v>
      </c>
      <c r="M1" s="155"/>
      <c r="N1" s="155"/>
      <c r="O1" s="14"/>
      <c r="P1" s="14"/>
    </row>
    <row r="2" spans="1:16">
      <c r="A2" s="15" t="s">
        <v>36</v>
      </c>
      <c r="B2" s="156" t="s">
        <v>37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</row>
    <row r="3" spans="1:16" ht="36">
      <c r="A3" s="16"/>
      <c r="B3" s="17" t="s">
        <v>38</v>
      </c>
      <c r="C3" s="18" t="s">
        <v>39</v>
      </c>
      <c r="D3" s="17" t="s">
        <v>40</v>
      </c>
      <c r="E3" s="18" t="s">
        <v>41</v>
      </c>
      <c r="F3" s="18" t="s">
        <v>42</v>
      </c>
      <c r="G3" s="18" t="s">
        <v>43</v>
      </c>
      <c r="H3" s="18" t="s">
        <v>44</v>
      </c>
      <c r="I3" s="18" t="s">
        <v>45</v>
      </c>
      <c r="J3" s="18" t="s">
        <v>46</v>
      </c>
      <c r="K3" s="18" t="s">
        <v>47</v>
      </c>
      <c r="L3" s="18" t="s">
        <v>48</v>
      </c>
      <c r="M3" s="18" t="s">
        <v>49</v>
      </c>
      <c r="N3" s="19" t="s">
        <v>50</v>
      </c>
    </row>
    <row r="4" spans="1:16">
      <c r="A4" s="20" t="s">
        <v>0</v>
      </c>
      <c r="B4" s="21"/>
      <c r="C4" s="21"/>
      <c r="D4" s="21"/>
      <c r="E4" s="1"/>
      <c r="F4" s="1"/>
      <c r="G4" s="1"/>
      <c r="H4" s="1"/>
      <c r="I4" s="1"/>
      <c r="J4" s="1"/>
      <c r="K4" s="1"/>
      <c r="L4" s="1"/>
      <c r="M4" s="1"/>
      <c r="N4" s="22" t="e">
        <v>#DIV/0!</v>
      </c>
    </row>
    <row r="5" spans="1:16">
      <c r="A5" s="23" t="s">
        <v>1</v>
      </c>
      <c r="B5" s="24"/>
      <c r="C5" s="24"/>
      <c r="D5" s="24"/>
      <c r="E5" s="1"/>
      <c r="F5" s="1"/>
      <c r="G5" s="1"/>
      <c r="H5" s="1"/>
      <c r="I5" s="1"/>
      <c r="J5" s="1"/>
      <c r="K5" s="1"/>
      <c r="L5" s="1"/>
      <c r="M5" s="1"/>
      <c r="N5" s="22" t="e">
        <v>#DIV/0!</v>
      </c>
    </row>
    <row r="6" spans="1:16">
      <c r="A6" s="23" t="s">
        <v>2</v>
      </c>
      <c r="B6" s="24"/>
      <c r="C6" s="24"/>
      <c r="D6" s="24"/>
      <c r="E6" s="1"/>
      <c r="F6" s="1"/>
      <c r="G6" s="1"/>
      <c r="H6" s="1"/>
      <c r="I6" s="1"/>
      <c r="J6" s="1"/>
      <c r="K6" s="1"/>
      <c r="L6" s="1"/>
      <c r="M6" s="1"/>
      <c r="N6" s="22" t="e">
        <v>#DIV/0!</v>
      </c>
    </row>
    <row r="7" spans="1:16">
      <c r="A7" s="23" t="s">
        <v>3</v>
      </c>
      <c r="B7" s="24"/>
      <c r="C7" s="24"/>
      <c r="D7" s="25"/>
      <c r="E7" s="1"/>
      <c r="F7" s="1"/>
      <c r="G7" s="1"/>
      <c r="H7" s="1"/>
      <c r="I7" s="1"/>
      <c r="J7" s="1"/>
      <c r="K7" s="1"/>
      <c r="L7" s="1"/>
      <c r="M7" s="1"/>
      <c r="N7" s="22" t="e">
        <v>#DIV/0!</v>
      </c>
    </row>
    <row r="8" spans="1:16">
      <c r="A8" s="23" t="s">
        <v>4</v>
      </c>
      <c r="B8" s="24"/>
      <c r="C8" s="24"/>
      <c r="D8" s="24"/>
      <c r="E8" s="1"/>
      <c r="F8" s="1"/>
      <c r="G8" s="1"/>
      <c r="H8" s="1"/>
      <c r="I8" s="1"/>
      <c r="J8" s="1"/>
      <c r="K8" s="1"/>
      <c r="L8" s="1"/>
      <c r="M8" s="1"/>
      <c r="N8" s="22" t="e">
        <v>#DIV/0!</v>
      </c>
    </row>
    <row r="9" spans="1:16">
      <c r="A9" s="23" t="s">
        <v>5</v>
      </c>
      <c r="B9" s="24"/>
      <c r="C9" s="24"/>
      <c r="D9" s="24"/>
      <c r="E9" s="1"/>
      <c r="F9" s="1"/>
      <c r="G9" s="1"/>
      <c r="H9" s="1"/>
      <c r="I9" s="1"/>
      <c r="J9" s="1"/>
      <c r="K9" s="1"/>
      <c r="L9" s="1"/>
      <c r="M9" s="1"/>
      <c r="N9" s="22" t="e">
        <v>#DIV/0!</v>
      </c>
    </row>
    <row r="10" spans="1:16">
      <c r="A10" s="23" t="s">
        <v>6</v>
      </c>
      <c r="B10" s="24"/>
      <c r="C10" s="24"/>
      <c r="D10" s="24"/>
      <c r="E10" s="1"/>
      <c r="F10" s="1"/>
      <c r="G10" s="1"/>
      <c r="H10" s="1"/>
      <c r="I10" s="1"/>
      <c r="J10" s="1"/>
      <c r="K10" s="1"/>
      <c r="L10" s="1"/>
      <c r="M10" s="1"/>
      <c r="N10" s="22" t="e">
        <v>#DIV/0!</v>
      </c>
    </row>
    <row r="11" spans="1:16">
      <c r="A11" s="23" t="s">
        <v>7</v>
      </c>
      <c r="B11" s="24"/>
      <c r="C11" s="24"/>
      <c r="D11" s="24"/>
      <c r="E11" s="1"/>
      <c r="F11" s="1"/>
      <c r="G11" s="1"/>
      <c r="H11" s="1"/>
      <c r="I11" s="1"/>
      <c r="J11" s="1"/>
      <c r="K11" s="1"/>
      <c r="L11" s="1"/>
      <c r="M11" s="1"/>
      <c r="N11" s="22" t="e">
        <v>#DIV/0!</v>
      </c>
    </row>
    <row r="12" spans="1:16">
      <c r="A12" s="23" t="s">
        <v>8</v>
      </c>
      <c r="B12" s="24"/>
      <c r="C12" s="24"/>
      <c r="D12" s="24"/>
      <c r="E12" s="1"/>
      <c r="F12" s="1"/>
      <c r="G12" s="1"/>
      <c r="H12" s="1"/>
      <c r="I12" s="1"/>
      <c r="J12" s="1"/>
      <c r="K12" s="1"/>
      <c r="L12" s="1"/>
      <c r="M12" s="1"/>
      <c r="N12" s="22" t="e">
        <v>#DIV/0!</v>
      </c>
    </row>
    <row r="13" spans="1:16">
      <c r="A13" s="23" t="s">
        <v>9</v>
      </c>
      <c r="B13" s="24"/>
      <c r="C13" s="24"/>
      <c r="D13" s="24"/>
      <c r="E13" s="1"/>
      <c r="F13" s="1"/>
      <c r="G13" s="1"/>
      <c r="H13" s="1"/>
      <c r="I13" s="1"/>
      <c r="J13" s="1"/>
      <c r="K13" s="1"/>
      <c r="L13" s="1"/>
      <c r="M13" s="1"/>
      <c r="N13" s="22" t="e">
        <v>#DIV/0!</v>
      </c>
    </row>
    <row r="14" spans="1:16">
      <c r="A14" s="23" t="s">
        <v>10</v>
      </c>
      <c r="B14" s="24"/>
      <c r="C14" s="24"/>
      <c r="D14" s="24"/>
      <c r="E14" s="1"/>
      <c r="F14" s="1"/>
      <c r="G14" s="1"/>
      <c r="H14" s="1"/>
      <c r="I14" s="1"/>
      <c r="J14" s="1"/>
      <c r="K14" s="1"/>
      <c r="L14" s="1"/>
      <c r="M14" s="1"/>
      <c r="N14" s="22" t="e">
        <v>#DIV/0!</v>
      </c>
    </row>
    <row r="15" spans="1:16">
      <c r="A15" s="23" t="s">
        <v>11</v>
      </c>
      <c r="B15" s="24"/>
      <c r="C15" s="24"/>
      <c r="D15" s="24"/>
      <c r="E15" s="1"/>
      <c r="F15" s="1"/>
      <c r="G15" s="1"/>
      <c r="H15" s="1"/>
      <c r="I15" s="1"/>
      <c r="J15" s="1"/>
      <c r="K15" s="1"/>
      <c r="L15" s="1"/>
      <c r="M15" s="1"/>
      <c r="N15" s="22" t="e">
        <v>#DIV/0!</v>
      </c>
    </row>
    <row r="16" spans="1:16">
      <c r="A16" s="23" t="s">
        <v>12</v>
      </c>
      <c r="B16" s="24"/>
      <c r="C16" s="24"/>
      <c r="D16" s="24"/>
      <c r="E16" s="1"/>
      <c r="F16" s="1"/>
      <c r="G16" s="1"/>
      <c r="H16" s="1"/>
      <c r="I16" s="1"/>
      <c r="J16" s="1"/>
      <c r="K16" s="1"/>
      <c r="L16" s="1"/>
      <c r="M16" s="1"/>
      <c r="N16" s="22" t="e">
        <v>#DIV/0!</v>
      </c>
    </row>
    <row r="17" spans="1:14">
      <c r="A17" s="23" t="s">
        <v>13</v>
      </c>
      <c r="B17" s="24"/>
      <c r="C17" s="24"/>
      <c r="D17" s="24"/>
      <c r="E17" s="1"/>
      <c r="F17" s="1"/>
      <c r="G17" s="1"/>
      <c r="H17" s="1"/>
      <c r="I17" s="1"/>
      <c r="J17" s="1"/>
      <c r="K17" s="1"/>
      <c r="L17" s="1"/>
      <c r="M17" s="1"/>
      <c r="N17" s="22" t="e">
        <v>#DIV/0!</v>
      </c>
    </row>
    <row r="18" spans="1:14">
      <c r="A18" s="23" t="s">
        <v>14</v>
      </c>
      <c r="B18" s="24"/>
      <c r="C18" s="24"/>
      <c r="D18" s="24"/>
      <c r="E18" s="1"/>
      <c r="F18" s="1"/>
      <c r="G18" s="1"/>
      <c r="H18" s="1"/>
      <c r="I18" s="1"/>
      <c r="J18" s="1"/>
      <c r="K18" s="1"/>
      <c r="L18" s="1"/>
      <c r="M18" s="1"/>
      <c r="N18" s="22" t="e">
        <v>#DIV/0!</v>
      </c>
    </row>
    <row r="19" spans="1:14">
      <c r="A19" s="23" t="s">
        <v>15</v>
      </c>
      <c r="B19" s="24"/>
      <c r="C19" s="24"/>
      <c r="D19" s="24"/>
      <c r="E19" s="1"/>
      <c r="F19" s="1"/>
      <c r="G19" s="1"/>
      <c r="H19" s="1"/>
      <c r="I19" s="1"/>
      <c r="J19" s="1"/>
      <c r="K19" s="1"/>
      <c r="L19" s="1"/>
      <c r="M19" s="1"/>
      <c r="N19" s="22" t="e">
        <v>#DIV/0!</v>
      </c>
    </row>
    <row r="20" spans="1:14">
      <c r="A20" s="23" t="s">
        <v>16</v>
      </c>
      <c r="B20" s="24"/>
      <c r="C20" s="24"/>
      <c r="D20" s="24"/>
      <c r="E20" s="1"/>
      <c r="F20" s="1"/>
      <c r="G20" s="1"/>
      <c r="H20" s="1"/>
      <c r="I20" s="1"/>
      <c r="J20" s="1"/>
      <c r="K20" s="1"/>
      <c r="L20" s="1"/>
      <c r="M20" s="1"/>
      <c r="N20" s="22" t="e">
        <v>#DIV/0!</v>
      </c>
    </row>
    <row r="21" spans="1:14">
      <c r="A21" s="23" t="s">
        <v>17</v>
      </c>
      <c r="B21" s="24"/>
      <c r="C21" s="24"/>
      <c r="D21" s="24"/>
      <c r="E21" s="1"/>
      <c r="F21" s="1"/>
      <c r="G21" s="1"/>
      <c r="H21" s="1"/>
      <c r="I21" s="1"/>
      <c r="J21" s="1"/>
      <c r="K21" s="1"/>
      <c r="L21" s="1"/>
      <c r="M21" s="1"/>
      <c r="N21" s="22" t="e">
        <v>#DIV/0!</v>
      </c>
    </row>
    <row r="22" spans="1:14">
      <c r="A22" s="23" t="s">
        <v>18</v>
      </c>
      <c r="B22" s="24"/>
      <c r="C22" s="24"/>
      <c r="D22" s="24"/>
      <c r="E22" s="1"/>
      <c r="F22" s="1"/>
      <c r="G22" s="1"/>
      <c r="H22" s="1"/>
      <c r="I22" s="1"/>
      <c r="J22" s="1"/>
      <c r="K22" s="1"/>
      <c r="L22" s="1"/>
      <c r="M22" s="1"/>
      <c r="N22" s="22" t="e">
        <v>#DIV/0!</v>
      </c>
    </row>
    <row r="23" spans="1:14">
      <c r="A23" s="23" t="s">
        <v>19</v>
      </c>
      <c r="B23" s="24"/>
      <c r="C23" s="24"/>
      <c r="D23" s="24"/>
      <c r="E23" s="1"/>
      <c r="F23" s="1"/>
      <c r="G23" s="1"/>
      <c r="H23" s="1"/>
      <c r="I23" s="1"/>
      <c r="J23" s="1"/>
      <c r="K23" s="1"/>
      <c r="L23" s="1"/>
      <c r="M23" s="1"/>
      <c r="N23" s="22" t="e">
        <v>#DIV/0!</v>
      </c>
    </row>
    <row r="24" spans="1:14">
      <c r="A24" s="23" t="s">
        <v>20</v>
      </c>
      <c r="B24" s="24"/>
      <c r="C24" s="24"/>
      <c r="D24" s="24"/>
      <c r="E24" s="1"/>
      <c r="F24" s="1"/>
      <c r="G24" s="1"/>
      <c r="H24" s="1"/>
      <c r="I24" s="1"/>
      <c r="J24" s="1"/>
      <c r="K24" s="1"/>
      <c r="L24" s="1"/>
      <c r="M24" s="1"/>
      <c r="N24" s="22" t="e">
        <v>#DIV/0!</v>
      </c>
    </row>
    <row r="25" spans="1:14">
      <c r="A25" s="23" t="s">
        <v>23</v>
      </c>
      <c r="B25" s="24"/>
      <c r="C25" s="24"/>
      <c r="D25" s="24"/>
      <c r="E25" s="1"/>
      <c r="F25" s="1"/>
      <c r="G25" s="1"/>
      <c r="H25" s="1"/>
      <c r="I25" s="1"/>
      <c r="J25" s="1"/>
      <c r="K25" s="1"/>
      <c r="L25" s="1"/>
      <c r="M25" s="1"/>
      <c r="N25" s="22" t="e">
        <v>#DIV/0!</v>
      </c>
    </row>
    <row r="26" spans="1:14">
      <c r="A26" s="26" t="s">
        <v>24</v>
      </c>
      <c r="B26" s="27"/>
      <c r="C26" s="27"/>
      <c r="D26" s="27"/>
      <c r="E26" s="1"/>
      <c r="F26" s="1"/>
      <c r="G26" s="1"/>
      <c r="H26" s="1"/>
      <c r="I26" s="1"/>
      <c r="J26" s="1"/>
      <c r="K26" s="1"/>
      <c r="L26" s="1"/>
      <c r="M26" s="1"/>
      <c r="N26" s="22" t="e">
        <v>#DIV/0!</v>
      </c>
    </row>
  </sheetData>
  <mergeCells count="3">
    <mergeCell ref="A1:K1"/>
    <mergeCell ref="L1:N1"/>
    <mergeCell ref="B2:N2"/>
  </mergeCells>
  <pageMargins left="0.7" right="0.7" top="0.75" bottom="0.75" header="0.3" footer="0.3"/>
  <pageSetup scale="94" fitToHeight="0" orientation="landscape" verticalDpi="1200" r:id="rId1"/>
  <headerFooter>
    <oddFooter>&amp;L&amp;P&amp;RCopyright 2015, Northwst Multiple Listing Service. ALL RIGHTS RESERVED.
This material may not be published, broadcast, rewritten or redistributed without prior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Q92"/>
  <sheetViews>
    <sheetView zoomScaleNormal="100" workbookViewId="0">
      <selection activeCell="A28" sqref="A28"/>
    </sheetView>
  </sheetViews>
  <sheetFormatPr defaultColWidth="9.140625" defaultRowHeight="12.75"/>
  <cols>
    <col min="1" max="1" width="11.7109375" style="35" customWidth="1"/>
    <col min="2" max="5" width="8.7109375" style="38" customWidth="1"/>
    <col min="6" max="6" width="8.7109375" style="4" customWidth="1"/>
    <col min="7" max="8" width="8.7109375" style="5" customWidth="1"/>
    <col min="9" max="9" width="8.7109375" style="4" customWidth="1"/>
    <col min="10" max="11" width="8.7109375" style="5" customWidth="1"/>
    <col min="12" max="12" width="10.7109375" style="4" customWidth="1"/>
    <col min="13" max="14" width="10.7109375" style="6" customWidth="1"/>
    <col min="15" max="15" width="10.7109375" style="38" customWidth="1"/>
    <col min="16" max="16" width="10.7109375" style="35" customWidth="1"/>
    <col min="17" max="16384" width="9.140625" style="35"/>
  </cols>
  <sheetData>
    <row r="1" spans="1:17" s="8" customFormat="1" ht="13.5" customHeight="1" thickBot="1">
      <c r="A1" s="132" t="s">
        <v>32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3" t="s">
        <v>67</v>
      </c>
      <c r="M1" s="133"/>
      <c r="N1" s="133"/>
      <c r="O1" s="133"/>
      <c r="P1" s="133"/>
    </row>
    <row r="2" spans="1:17" ht="15" customHeight="1">
      <c r="A2" s="41"/>
      <c r="B2" s="123" t="s">
        <v>26</v>
      </c>
      <c r="C2" s="124"/>
      <c r="D2" s="124"/>
      <c r="E2" s="124"/>
      <c r="F2" s="125"/>
      <c r="G2" s="126" t="s">
        <v>27</v>
      </c>
      <c r="H2" s="127"/>
      <c r="I2" s="128"/>
      <c r="J2" s="129" t="s">
        <v>28</v>
      </c>
      <c r="K2" s="130"/>
      <c r="L2" s="130"/>
      <c r="M2" s="130"/>
      <c r="N2" s="130"/>
      <c r="O2" s="130"/>
      <c r="P2" s="131"/>
    </row>
    <row r="3" spans="1:17" ht="35.1" customHeight="1">
      <c r="A3" s="9" t="s">
        <v>31</v>
      </c>
      <c r="B3" s="51" t="s">
        <v>94</v>
      </c>
      <c r="C3" s="51" t="s">
        <v>95</v>
      </c>
      <c r="D3" s="51" t="s">
        <v>96</v>
      </c>
      <c r="E3" s="51" t="s">
        <v>100</v>
      </c>
      <c r="F3" s="51" t="s">
        <v>57</v>
      </c>
      <c r="G3" s="54" t="s">
        <v>97</v>
      </c>
      <c r="H3" s="54" t="s">
        <v>98</v>
      </c>
      <c r="I3" s="60" t="s">
        <v>99</v>
      </c>
      <c r="J3" s="57" t="s">
        <v>101</v>
      </c>
      <c r="K3" s="57" t="s">
        <v>102</v>
      </c>
      <c r="L3" s="58" t="s">
        <v>103</v>
      </c>
      <c r="M3" s="58" t="s">
        <v>104</v>
      </c>
      <c r="N3" s="57" t="s">
        <v>105</v>
      </c>
      <c r="O3" s="58" t="s">
        <v>56</v>
      </c>
      <c r="P3" s="58" t="s">
        <v>91</v>
      </c>
    </row>
    <row r="4" spans="1:17" ht="12.75" customHeight="1">
      <c r="A4" s="7" t="s">
        <v>0</v>
      </c>
      <c r="B4" s="85">
        <v>2549</v>
      </c>
      <c r="C4" s="85">
        <v>2389</v>
      </c>
      <c r="D4" s="85">
        <v>1645</v>
      </c>
      <c r="E4" s="85">
        <v>1729</v>
      </c>
      <c r="F4" s="86">
        <v>-4.8599999999999997E-2</v>
      </c>
      <c r="G4" s="85">
        <v>2480</v>
      </c>
      <c r="H4" s="85">
        <v>2639</v>
      </c>
      <c r="I4" s="86">
        <v>-6.0299999999999999E-2</v>
      </c>
      <c r="J4" s="85">
        <v>1864</v>
      </c>
      <c r="K4" s="85">
        <v>1779</v>
      </c>
      <c r="L4" s="86">
        <v>4.7779700000000001E-2</v>
      </c>
      <c r="M4" s="87">
        <v>590000</v>
      </c>
      <c r="N4" s="87">
        <v>506000</v>
      </c>
      <c r="O4" s="86">
        <v>0.16600000000000001</v>
      </c>
      <c r="P4" s="12">
        <f>D4/J4</f>
        <v>0.88251072961373389</v>
      </c>
      <c r="Q4" s="11"/>
    </row>
    <row r="5" spans="1:17">
      <c r="A5" s="7" t="s">
        <v>1</v>
      </c>
      <c r="B5" s="85">
        <v>1100</v>
      </c>
      <c r="C5" s="85">
        <v>1083</v>
      </c>
      <c r="D5" s="85">
        <v>672</v>
      </c>
      <c r="E5" s="85">
        <v>840</v>
      </c>
      <c r="F5" s="86">
        <v>-0.2</v>
      </c>
      <c r="G5" s="85">
        <v>1215</v>
      </c>
      <c r="H5" s="85">
        <v>1296</v>
      </c>
      <c r="I5" s="86">
        <v>-6.25E-2</v>
      </c>
      <c r="J5" s="85">
        <v>812</v>
      </c>
      <c r="K5" s="85">
        <v>904</v>
      </c>
      <c r="L5" s="86">
        <v>-0.10177</v>
      </c>
      <c r="M5" s="87">
        <v>460000</v>
      </c>
      <c r="N5" s="87">
        <v>387250</v>
      </c>
      <c r="O5" s="86">
        <v>0.18790000000000001</v>
      </c>
      <c r="P5" s="12">
        <f t="shared" ref="P5:P28" si="0">D5/J5</f>
        <v>0.82758620689655171</v>
      </c>
      <c r="Q5" s="11"/>
    </row>
    <row r="6" spans="1:17">
      <c r="A6" s="7" t="s">
        <v>2</v>
      </c>
      <c r="B6" s="85">
        <v>1211</v>
      </c>
      <c r="C6" s="85">
        <v>1217</v>
      </c>
      <c r="D6" s="85">
        <v>1189</v>
      </c>
      <c r="E6" s="85">
        <v>1416</v>
      </c>
      <c r="F6" s="86">
        <v>-0.1603</v>
      </c>
      <c r="G6" s="85">
        <v>1617</v>
      </c>
      <c r="H6" s="85">
        <v>1616</v>
      </c>
      <c r="I6" s="86">
        <v>5.9999999999999995E-4</v>
      </c>
      <c r="J6" s="85">
        <v>1049</v>
      </c>
      <c r="K6" s="85">
        <v>985</v>
      </c>
      <c r="L6" s="86">
        <v>6.4974599999999993E-2</v>
      </c>
      <c r="M6" s="87">
        <v>320000</v>
      </c>
      <c r="N6" s="87">
        <v>274950</v>
      </c>
      <c r="O6" s="86">
        <v>0.1638</v>
      </c>
      <c r="P6" s="12">
        <f t="shared" si="0"/>
        <v>1.1334604385128695</v>
      </c>
      <c r="Q6" s="11"/>
    </row>
    <row r="7" spans="1:17">
      <c r="A7" s="7" t="s">
        <v>3</v>
      </c>
      <c r="B7" s="85">
        <v>346</v>
      </c>
      <c r="C7" s="85">
        <v>319</v>
      </c>
      <c r="D7" s="85">
        <v>365</v>
      </c>
      <c r="E7" s="85">
        <v>540</v>
      </c>
      <c r="F7" s="86">
        <v>-0.3241</v>
      </c>
      <c r="G7" s="85">
        <v>413</v>
      </c>
      <c r="H7" s="85">
        <v>439</v>
      </c>
      <c r="I7" s="86">
        <v>-5.9200000000000003E-2</v>
      </c>
      <c r="J7" s="85">
        <v>295</v>
      </c>
      <c r="K7" s="85">
        <v>273</v>
      </c>
      <c r="L7" s="86">
        <v>8.0586099999999994E-2</v>
      </c>
      <c r="M7" s="87">
        <v>325000</v>
      </c>
      <c r="N7" s="87">
        <v>280781</v>
      </c>
      <c r="O7" s="86">
        <v>0.1575</v>
      </c>
      <c r="P7" s="12">
        <f t="shared" si="0"/>
        <v>1.2372881355932204</v>
      </c>
      <c r="Q7" s="11"/>
    </row>
    <row r="8" spans="1:17">
      <c r="A8" s="7" t="s">
        <v>4</v>
      </c>
      <c r="B8" s="85">
        <v>107</v>
      </c>
      <c r="C8" s="85">
        <v>94</v>
      </c>
      <c r="D8" s="85">
        <v>184</v>
      </c>
      <c r="E8" s="85">
        <v>263</v>
      </c>
      <c r="F8" s="86">
        <v>-0.3004</v>
      </c>
      <c r="G8" s="85">
        <v>112</v>
      </c>
      <c r="H8" s="85">
        <v>120</v>
      </c>
      <c r="I8" s="86">
        <v>-6.6699999999999995E-2</v>
      </c>
      <c r="J8" s="85">
        <v>75</v>
      </c>
      <c r="K8" s="85">
        <v>82</v>
      </c>
      <c r="L8" s="86">
        <v>-8.5365899999999995E-2</v>
      </c>
      <c r="M8" s="87">
        <v>225000</v>
      </c>
      <c r="N8" s="87">
        <v>190000</v>
      </c>
      <c r="O8" s="86">
        <v>0.1842</v>
      </c>
      <c r="P8" s="12">
        <f t="shared" si="0"/>
        <v>2.4533333333333331</v>
      </c>
      <c r="Q8" s="11"/>
    </row>
    <row r="9" spans="1:17">
      <c r="A9" s="7" t="s">
        <v>5</v>
      </c>
      <c r="B9" s="85">
        <v>158</v>
      </c>
      <c r="C9" s="85">
        <v>183</v>
      </c>
      <c r="D9" s="85">
        <v>282</v>
      </c>
      <c r="E9" s="85">
        <v>299</v>
      </c>
      <c r="F9" s="86">
        <v>-5.6899999999999999E-2</v>
      </c>
      <c r="G9" s="85">
        <v>161</v>
      </c>
      <c r="H9" s="85">
        <v>229</v>
      </c>
      <c r="I9" s="86">
        <v>-0.2969</v>
      </c>
      <c r="J9" s="85">
        <v>136</v>
      </c>
      <c r="K9" s="85">
        <v>134</v>
      </c>
      <c r="L9" s="86">
        <v>1.49254E-2</v>
      </c>
      <c r="M9" s="87">
        <v>327250</v>
      </c>
      <c r="N9" s="87">
        <v>275800</v>
      </c>
      <c r="O9" s="86">
        <v>0.1865</v>
      </c>
      <c r="P9" s="12">
        <f t="shared" si="0"/>
        <v>2.0735294117647061</v>
      </c>
      <c r="Q9" s="11"/>
    </row>
    <row r="10" spans="1:17">
      <c r="A10" s="7" t="s">
        <v>6</v>
      </c>
      <c r="B10" s="85">
        <v>133</v>
      </c>
      <c r="C10" s="85">
        <v>88</v>
      </c>
      <c r="D10" s="85">
        <v>335</v>
      </c>
      <c r="E10" s="85">
        <v>387</v>
      </c>
      <c r="F10" s="86">
        <v>-0.13439999999999999</v>
      </c>
      <c r="G10" s="85">
        <v>131</v>
      </c>
      <c r="H10" s="85">
        <v>122</v>
      </c>
      <c r="I10" s="86">
        <v>7.3800000000000004E-2</v>
      </c>
      <c r="J10" s="85">
        <v>77</v>
      </c>
      <c r="K10" s="85">
        <v>74</v>
      </c>
      <c r="L10" s="86">
        <v>4.05405E-2</v>
      </c>
      <c r="M10" s="87">
        <v>185900</v>
      </c>
      <c r="N10" s="87">
        <v>144950</v>
      </c>
      <c r="O10" s="86">
        <v>0.28249999999999997</v>
      </c>
      <c r="P10" s="12">
        <f t="shared" si="0"/>
        <v>4.3506493506493502</v>
      </c>
      <c r="Q10" s="11"/>
    </row>
    <row r="11" spans="1:17">
      <c r="A11" s="7" t="s">
        <v>7</v>
      </c>
      <c r="B11" s="85">
        <v>77</v>
      </c>
      <c r="C11" s="85">
        <v>98</v>
      </c>
      <c r="D11" s="85">
        <v>213</v>
      </c>
      <c r="E11" s="85">
        <v>243</v>
      </c>
      <c r="F11" s="86">
        <v>-0.1235</v>
      </c>
      <c r="G11" s="85">
        <v>115</v>
      </c>
      <c r="H11" s="85">
        <v>136</v>
      </c>
      <c r="I11" s="86">
        <v>-0.15440000000000001</v>
      </c>
      <c r="J11" s="85">
        <v>66</v>
      </c>
      <c r="K11" s="85">
        <v>71</v>
      </c>
      <c r="L11" s="86">
        <v>-7.0422499999999999E-2</v>
      </c>
      <c r="M11" s="87">
        <v>196500</v>
      </c>
      <c r="N11" s="87">
        <v>155000</v>
      </c>
      <c r="O11" s="86">
        <v>0.26769999999999999</v>
      </c>
      <c r="P11" s="12">
        <f t="shared" si="0"/>
        <v>3.2272727272727271</v>
      </c>
      <c r="Q11" s="11"/>
    </row>
    <row r="12" spans="1:17">
      <c r="A12" s="7" t="s">
        <v>8</v>
      </c>
      <c r="B12" s="85">
        <v>100</v>
      </c>
      <c r="C12" s="85">
        <v>100</v>
      </c>
      <c r="D12" s="85">
        <v>159</v>
      </c>
      <c r="E12" s="85">
        <v>143</v>
      </c>
      <c r="F12" s="86">
        <v>0.1119</v>
      </c>
      <c r="G12" s="85">
        <v>134</v>
      </c>
      <c r="H12" s="85">
        <v>133</v>
      </c>
      <c r="I12" s="86">
        <v>7.4999999999999997E-3</v>
      </c>
      <c r="J12" s="85">
        <v>98</v>
      </c>
      <c r="K12" s="85">
        <v>88</v>
      </c>
      <c r="L12" s="86">
        <v>0.113636</v>
      </c>
      <c r="M12" s="87">
        <v>238000</v>
      </c>
      <c r="N12" s="87">
        <v>215950</v>
      </c>
      <c r="O12" s="86">
        <v>0.1021</v>
      </c>
      <c r="P12" s="12">
        <f t="shared" si="0"/>
        <v>1.6224489795918366</v>
      </c>
      <c r="Q12" s="11"/>
    </row>
    <row r="13" spans="1:17">
      <c r="A13" s="7" t="s">
        <v>9</v>
      </c>
      <c r="B13" s="85">
        <v>115</v>
      </c>
      <c r="C13" s="85">
        <v>59</v>
      </c>
      <c r="D13" s="85">
        <v>244</v>
      </c>
      <c r="E13" s="85">
        <v>274</v>
      </c>
      <c r="F13" s="86">
        <v>-0.1095</v>
      </c>
      <c r="G13" s="85">
        <v>103</v>
      </c>
      <c r="H13" s="85">
        <v>80</v>
      </c>
      <c r="I13" s="86">
        <v>0.28749999999999998</v>
      </c>
      <c r="J13" s="85">
        <v>48</v>
      </c>
      <c r="K13" s="85">
        <v>37</v>
      </c>
      <c r="L13" s="86">
        <v>0.29729699999999998</v>
      </c>
      <c r="M13" s="87">
        <v>190750</v>
      </c>
      <c r="N13" s="87">
        <v>170000</v>
      </c>
      <c r="O13" s="86">
        <v>0.1221</v>
      </c>
      <c r="P13" s="12">
        <f t="shared" si="0"/>
        <v>5.083333333333333</v>
      </c>
      <c r="Q13" s="11"/>
    </row>
    <row r="14" spans="1:17">
      <c r="A14" s="7" t="s">
        <v>10</v>
      </c>
      <c r="B14" s="85">
        <v>415</v>
      </c>
      <c r="C14" s="85">
        <v>379</v>
      </c>
      <c r="D14" s="85">
        <v>432</v>
      </c>
      <c r="E14" s="85">
        <v>577</v>
      </c>
      <c r="F14" s="86">
        <v>-0.25130000000000002</v>
      </c>
      <c r="G14" s="85">
        <v>495</v>
      </c>
      <c r="H14" s="85">
        <v>481</v>
      </c>
      <c r="I14" s="86">
        <v>2.9100000000000001E-2</v>
      </c>
      <c r="J14" s="85">
        <v>312</v>
      </c>
      <c r="K14" s="85">
        <v>306</v>
      </c>
      <c r="L14" s="86">
        <v>1.9607800000000002E-2</v>
      </c>
      <c r="M14" s="87">
        <v>294250</v>
      </c>
      <c r="N14" s="87">
        <v>265000</v>
      </c>
      <c r="O14" s="86">
        <v>0.1104</v>
      </c>
      <c r="P14" s="12">
        <f t="shared" si="0"/>
        <v>1.3846153846153846</v>
      </c>
      <c r="Q14" s="11"/>
    </row>
    <row r="15" spans="1:17">
      <c r="A15" s="7" t="s">
        <v>11</v>
      </c>
      <c r="B15" s="85">
        <v>33</v>
      </c>
      <c r="C15" s="85">
        <v>28</v>
      </c>
      <c r="D15" s="85">
        <v>157</v>
      </c>
      <c r="E15" s="85">
        <v>180</v>
      </c>
      <c r="F15" s="86">
        <v>-0.1278</v>
      </c>
      <c r="G15" s="85">
        <v>24</v>
      </c>
      <c r="H15" s="85">
        <v>24</v>
      </c>
      <c r="I15" s="86">
        <v>0</v>
      </c>
      <c r="J15" s="85">
        <v>16</v>
      </c>
      <c r="K15" s="85">
        <v>19</v>
      </c>
      <c r="L15" s="86">
        <v>-0.15789500000000001</v>
      </c>
      <c r="M15" s="87">
        <v>405000</v>
      </c>
      <c r="N15" s="87">
        <v>534000</v>
      </c>
      <c r="O15" s="86">
        <v>-0.24160000000000001</v>
      </c>
      <c r="P15" s="12">
        <f t="shared" si="0"/>
        <v>9.8125</v>
      </c>
      <c r="Q15" s="11"/>
    </row>
    <row r="16" spans="1:17">
      <c r="A16" s="7" t="s">
        <v>12</v>
      </c>
      <c r="B16" s="85">
        <v>155</v>
      </c>
      <c r="C16" s="85">
        <v>146</v>
      </c>
      <c r="D16" s="85">
        <v>243</v>
      </c>
      <c r="E16" s="85">
        <v>280</v>
      </c>
      <c r="F16" s="86">
        <v>-0.1321</v>
      </c>
      <c r="G16" s="85">
        <v>160</v>
      </c>
      <c r="H16" s="85">
        <v>181</v>
      </c>
      <c r="I16" s="86">
        <v>-0.11600000000000001</v>
      </c>
      <c r="J16" s="85">
        <v>131</v>
      </c>
      <c r="K16" s="85">
        <v>105</v>
      </c>
      <c r="L16" s="86">
        <v>0.24761900000000001</v>
      </c>
      <c r="M16" s="87">
        <v>330000</v>
      </c>
      <c r="N16" s="87">
        <v>320000</v>
      </c>
      <c r="O16" s="86">
        <v>3.1300000000000001E-2</v>
      </c>
      <c r="P16" s="12">
        <f t="shared" si="0"/>
        <v>1.8549618320610688</v>
      </c>
      <c r="Q16" s="11"/>
    </row>
    <row r="17" spans="1:17">
      <c r="A17" s="7" t="s">
        <v>13</v>
      </c>
      <c r="B17" s="85">
        <v>59</v>
      </c>
      <c r="C17" s="85">
        <v>55</v>
      </c>
      <c r="D17" s="85">
        <v>109</v>
      </c>
      <c r="E17" s="85">
        <v>142</v>
      </c>
      <c r="F17" s="86">
        <v>-0.2324</v>
      </c>
      <c r="G17" s="85">
        <v>72</v>
      </c>
      <c r="H17" s="85">
        <v>63</v>
      </c>
      <c r="I17" s="86">
        <v>0.1429</v>
      </c>
      <c r="J17" s="85">
        <v>43</v>
      </c>
      <c r="K17" s="85">
        <v>61</v>
      </c>
      <c r="L17" s="86">
        <v>-0.29508200000000001</v>
      </c>
      <c r="M17" s="87">
        <v>275000</v>
      </c>
      <c r="N17" s="87">
        <v>262000</v>
      </c>
      <c r="O17" s="86">
        <v>4.9599999999999998E-2</v>
      </c>
      <c r="P17" s="12">
        <f t="shared" si="0"/>
        <v>2.5348837209302326</v>
      </c>
      <c r="Q17" s="11"/>
    </row>
    <row r="18" spans="1:17">
      <c r="A18" s="7" t="s">
        <v>14</v>
      </c>
      <c r="B18" s="85">
        <v>45</v>
      </c>
      <c r="C18" s="85">
        <v>43</v>
      </c>
      <c r="D18" s="85">
        <v>132</v>
      </c>
      <c r="E18" s="85">
        <v>192</v>
      </c>
      <c r="F18" s="86">
        <v>-0.3125</v>
      </c>
      <c r="G18" s="85">
        <v>46</v>
      </c>
      <c r="H18" s="85">
        <v>59</v>
      </c>
      <c r="I18" s="86">
        <v>-0.2203</v>
      </c>
      <c r="J18" s="85">
        <v>31</v>
      </c>
      <c r="K18" s="85">
        <v>32</v>
      </c>
      <c r="L18" s="86">
        <v>-3.125E-2</v>
      </c>
      <c r="M18" s="87">
        <v>365000</v>
      </c>
      <c r="N18" s="87">
        <v>284000</v>
      </c>
      <c r="O18" s="86">
        <v>0.28520000000000001</v>
      </c>
      <c r="P18" s="12">
        <f t="shared" si="0"/>
        <v>4.258064516129032</v>
      </c>
      <c r="Q18" s="11"/>
    </row>
    <row r="19" spans="1:17">
      <c r="A19" s="7" t="s">
        <v>15</v>
      </c>
      <c r="B19" s="85">
        <v>41</v>
      </c>
      <c r="C19" s="85">
        <v>27</v>
      </c>
      <c r="D19" s="85">
        <v>197</v>
      </c>
      <c r="E19" s="85">
        <v>236</v>
      </c>
      <c r="F19" s="86">
        <v>-0.1653</v>
      </c>
      <c r="G19" s="85">
        <v>34</v>
      </c>
      <c r="H19" s="85">
        <v>24</v>
      </c>
      <c r="I19" s="86">
        <v>0.41670000000000001</v>
      </c>
      <c r="J19" s="85">
        <v>19</v>
      </c>
      <c r="K19" s="85">
        <v>24</v>
      </c>
      <c r="L19" s="86">
        <v>-0.20833299999999999</v>
      </c>
      <c r="M19" s="87">
        <v>238000</v>
      </c>
      <c r="N19" s="87">
        <v>154000</v>
      </c>
      <c r="O19" s="86">
        <v>0.54549999999999998</v>
      </c>
      <c r="P19" s="12">
        <f t="shared" si="0"/>
        <v>10.368421052631579</v>
      </c>
      <c r="Q19" s="11"/>
    </row>
    <row r="20" spans="1:17">
      <c r="A20" s="7" t="s">
        <v>16</v>
      </c>
      <c r="B20" s="85">
        <v>290</v>
      </c>
      <c r="C20" s="85">
        <v>246</v>
      </c>
      <c r="D20" s="85">
        <v>489</v>
      </c>
      <c r="E20" s="85">
        <v>503</v>
      </c>
      <c r="F20" s="86">
        <v>-2.7799999999999998E-2</v>
      </c>
      <c r="G20" s="85">
        <v>299</v>
      </c>
      <c r="H20" s="85">
        <v>278</v>
      </c>
      <c r="I20" s="86">
        <v>7.5499999999999998E-2</v>
      </c>
      <c r="J20" s="85">
        <v>223</v>
      </c>
      <c r="K20" s="85">
        <v>185</v>
      </c>
      <c r="L20" s="86">
        <v>0.205405</v>
      </c>
      <c r="M20" s="87">
        <v>353500</v>
      </c>
      <c r="N20" s="87">
        <v>319630</v>
      </c>
      <c r="O20" s="86">
        <v>0.106</v>
      </c>
      <c r="P20" s="12">
        <f t="shared" si="0"/>
        <v>2.1928251121076232</v>
      </c>
      <c r="Q20" s="11"/>
    </row>
    <row r="21" spans="1:17">
      <c r="A21" s="7" t="s">
        <v>17</v>
      </c>
      <c r="B21" s="85">
        <v>66</v>
      </c>
      <c r="C21" s="85">
        <v>32</v>
      </c>
      <c r="D21" s="85">
        <v>75</v>
      </c>
      <c r="E21" s="85">
        <v>53</v>
      </c>
      <c r="F21" s="86">
        <v>0.41510000000000002</v>
      </c>
      <c r="G21" s="85">
        <v>62</v>
      </c>
      <c r="H21" s="85">
        <v>31</v>
      </c>
      <c r="I21" s="86">
        <v>1</v>
      </c>
      <c r="J21" s="85">
        <v>48</v>
      </c>
      <c r="K21" s="85">
        <v>25</v>
      </c>
      <c r="L21" s="86">
        <v>0.92</v>
      </c>
      <c r="M21" s="87">
        <v>315750</v>
      </c>
      <c r="N21" s="87">
        <v>308000</v>
      </c>
      <c r="O21" s="86">
        <v>2.52E-2</v>
      </c>
      <c r="P21" s="12">
        <f t="shared" si="0"/>
        <v>1.5625</v>
      </c>
      <c r="Q21" s="11"/>
    </row>
    <row r="22" spans="1:17">
      <c r="A22" s="7" t="s">
        <v>18</v>
      </c>
      <c r="B22" s="85">
        <v>43</v>
      </c>
      <c r="C22" s="85">
        <v>46</v>
      </c>
      <c r="D22" s="85">
        <v>178</v>
      </c>
      <c r="E22" s="85">
        <v>189</v>
      </c>
      <c r="F22" s="86">
        <v>-5.8200000000000002E-2</v>
      </c>
      <c r="G22" s="85">
        <v>60</v>
      </c>
      <c r="H22" s="85">
        <v>46</v>
      </c>
      <c r="I22" s="86">
        <v>0.30430000000000001</v>
      </c>
      <c r="J22" s="85">
        <v>19</v>
      </c>
      <c r="K22" s="85">
        <v>39</v>
      </c>
      <c r="L22" s="86">
        <v>-0.51282099999999997</v>
      </c>
      <c r="M22" s="87">
        <v>187500</v>
      </c>
      <c r="N22" s="87">
        <v>175000</v>
      </c>
      <c r="O22" s="86">
        <v>7.1400000000000005E-2</v>
      </c>
      <c r="P22" s="12">
        <f t="shared" si="0"/>
        <v>9.3684210526315788</v>
      </c>
      <c r="Q22" s="11"/>
    </row>
    <row r="23" spans="1:17">
      <c r="A23" s="7" t="s">
        <v>19</v>
      </c>
      <c r="B23" s="85">
        <v>4</v>
      </c>
      <c r="C23" s="85">
        <v>5</v>
      </c>
      <c r="D23" s="85">
        <v>42</v>
      </c>
      <c r="E23" s="85">
        <v>54</v>
      </c>
      <c r="F23" s="86">
        <v>-0.22220000000000001</v>
      </c>
      <c r="G23" s="85">
        <v>2</v>
      </c>
      <c r="H23" s="85">
        <v>3</v>
      </c>
      <c r="I23" s="86">
        <v>-0.33329999999999999</v>
      </c>
      <c r="J23" s="85">
        <v>4</v>
      </c>
      <c r="K23" s="85">
        <v>1</v>
      </c>
      <c r="L23" s="86">
        <v>3</v>
      </c>
      <c r="M23" s="87">
        <v>123450</v>
      </c>
      <c r="N23" s="87">
        <v>32000</v>
      </c>
      <c r="O23" s="86">
        <v>2.8578000000000001</v>
      </c>
      <c r="P23" s="12">
        <f t="shared" si="0"/>
        <v>10.5</v>
      </c>
      <c r="Q23" s="11"/>
    </row>
    <row r="24" spans="1:17">
      <c r="A24" s="7" t="s">
        <v>20</v>
      </c>
      <c r="B24" s="85">
        <v>91</v>
      </c>
      <c r="C24" s="85">
        <v>81</v>
      </c>
      <c r="D24" s="85">
        <v>173</v>
      </c>
      <c r="E24" s="85">
        <v>194</v>
      </c>
      <c r="F24" s="86">
        <v>-0.1082</v>
      </c>
      <c r="G24" s="85">
        <v>106</v>
      </c>
      <c r="H24" s="85">
        <v>93</v>
      </c>
      <c r="I24" s="86">
        <v>0.13980000000000001</v>
      </c>
      <c r="J24" s="85">
        <v>74</v>
      </c>
      <c r="K24" s="85">
        <v>61</v>
      </c>
      <c r="L24" s="86">
        <v>0.213115</v>
      </c>
      <c r="M24" s="87">
        <v>260000</v>
      </c>
      <c r="N24" s="87">
        <v>225000</v>
      </c>
      <c r="O24" s="86">
        <v>0.15559999999999999</v>
      </c>
      <c r="P24" s="12">
        <f t="shared" si="0"/>
        <v>2.3378378378378377</v>
      </c>
      <c r="Q24" s="11"/>
    </row>
    <row r="25" spans="1:17">
      <c r="A25" s="7" t="s">
        <v>21</v>
      </c>
      <c r="B25" s="85">
        <v>74</v>
      </c>
      <c r="C25" s="85">
        <v>56</v>
      </c>
      <c r="D25" s="85">
        <v>171</v>
      </c>
      <c r="E25" s="85">
        <v>181</v>
      </c>
      <c r="F25" s="86">
        <v>-5.5199999999999999E-2</v>
      </c>
      <c r="G25" s="85">
        <v>70</v>
      </c>
      <c r="H25" s="85">
        <v>62</v>
      </c>
      <c r="I25" s="86">
        <v>0.129</v>
      </c>
      <c r="J25" s="85">
        <v>44</v>
      </c>
      <c r="K25" s="85">
        <v>43</v>
      </c>
      <c r="L25" s="86">
        <v>2.32558E-2</v>
      </c>
      <c r="M25" s="87">
        <v>326250</v>
      </c>
      <c r="N25" s="87">
        <v>400000</v>
      </c>
      <c r="O25" s="86">
        <v>-0.18440000000000001</v>
      </c>
      <c r="P25" s="12">
        <f t="shared" si="0"/>
        <v>3.8863636363636362</v>
      </c>
      <c r="Q25" s="11"/>
    </row>
    <row r="26" spans="1:17">
      <c r="A26" s="7" t="s">
        <v>22</v>
      </c>
      <c r="B26" s="85">
        <v>34</v>
      </c>
      <c r="C26" s="85">
        <v>38</v>
      </c>
      <c r="D26" s="85">
        <v>98</v>
      </c>
      <c r="E26" s="85">
        <v>62</v>
      </c>
      <c r="F26" s="86">
        <v>0.5806</v>
      </c>
      <c r="G26" s="85">
        <v>31</v>
      </c>
      <c r="H26" s="85">
        <v>32</v>
      </c>
      <c r="I26" s="86">
        <v>-3.1300000000000001E-2</v>
      </c>
      <c r="J26" s="85">
        <v>30</v>
      </c>
      <c r="K26" s="85">
        <v>13</v>
      </c>
      <c r="L26" s="86">
        <v>1.30769</v>
      </c>
      <c r="M26" s="87">
        <v>327500</v>
      </c>
      <c r="N26" s="87">
        <v>279000</v>
      </c>
      <c r="O26" s="86">
        <v>0.17380000000000001</v>
      </c>
      <c r="P26" s="12">
        <f t="shared" si="0"/>
        <v>3.2666666666666666</v>
      </c>
      <c r="Q26" s="11"/>
    </row>
    <row r="27" spans="1:17">
      <c r="A27" s="7" t="s">
        <v>23</v>
      </c>
      <c r="B27" s="85">
        <v>38</v>
      </c>
      <c r="C27" s="85">
        <v>36</v>
      </c>
      <c r="D27" s="85">
        <v>137</v>
      </c>
      <c r="E27" s="85">
        <v>112</v>
      </c>
      <c r="F27" s="86">
        <v>0.22320000000000001</v>
      </c>
      <c r="G27" s="85">
        <v>38</v>
      </c>
      <c r="H27" s="85">
        <v>22</v>
      </c>
      <c r="I27" s="86">
        <v>0.72729999999999995</v>
      </c>
      <c r="J27" s="85">
        <v>34</v>
      </c>
      <c r="K27" s="85">
        <v>17</v>
      </c>
      <c r="L27" s="86">
        <v>1</v>
      </c>
      <c r="M27" s="87">
        <v>179500</v>
      </c>
      <c r="N27" s="87">
        <v>159000</v>
      </c>
      <c r="O27" s="86">
        <v>0.12889999999999999</v>
      </c>
      <c r="P27" s="12">
        <f t="shared" si="0"/>
        <v>4.0294117647058822</v>
      </c>
      <c r="Q27" s="11"/>
    </row>
    <row r="28" spans="1:17">
      <c r="A28" s="47" t="s">
        <v>24</v>
      </c>
      <c r="B28" s="74">
        <v>7284</v>
      </c>
      <c r="C28" s="74">
        <v>6848</v>
      </c>
      <c r="D28" s="74">
        <v>7921</v>
      </c>
      <c r="E28" s="74">
        <v>9089</v>
      </c>
      <c r="F28" s="75">
        <v>-0.1285</v>
      </c>
      <c r="G28" s="74">
        <v>7980</v>
      </c>
      <c r="H28" s="74">
        <v>8209</v>
      </c>
      <c r="I28" s="75">
        <v>-2.7900000000000001E-2</v>
      </c>
      <c r="J28" s="74">
        <v>5548</v>
      </c>
      <c r="K28" s="74">
        <v>5358</v>
      </c>
      <c r="L28" s="75">
        <v>3.5460999999999999E-2</v>
      </c>
      <c r="M28" s="77">
        <v>385000</v>
      </c>
      <c r="N28" s="77">
        <v>335515</v>
      </c>
      <c r="O28" s="75">
        <v>0.14749999999999999</v>
      </c>
      <c r="P28" s="49">
        <f t="shared" si="0"/>
        <v>1.4277217015140591</v>
      </c>
      <c r="Q28" s="11"/>
    </row>
    <row r="29" spans="1:17">
      <c r="A29" s="34"/>
      <c r="B29" s="33"/>
      <c r="C29" s="33"/>
      <c r="D29" s="33"/>
      <c r="E29" s="33"/>
      <c r="F29" s="32"/>
      <c r="G29" s="33"/>
      <c r="H29" s="33"/>
      <c r="I29" s="32"/>
      <c r="J29" s="33"/>
      <c r="K29" s="33"/>
      <c r="L29" s="28"/>
      <c r="M29" s="31"/>
      <c r="N29" s="31"/>
      <c r="O29" s="32"/>
      <c r="P29" s="30"/>
      <c r="Q29" s="11"/>
    </row>
    <row r="30" spans="1:17">
      <c r="A30" s="134" t="s">
        <v>51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39"/>
    </row>
    <row r="31" spans="1:17">
      <c r="A31" s="36" t="s">
        <v>52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42"/>
    </row>
    <row r="32" spans="1:17">
      <c r="A32" s="135" t="s">
        <v>53</v>
      </c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</row>
    <row r="33" spans="1:16">
      <c r="A33" s="36" t="s">
        <v>54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</row>
    <row r="34" spans="1:16">
      <c r="A34" s="36" t="s">
        <v>62</v>
      </c>
      <c r="B34" s="36"/>
      <c r="C34" s="36"/>
      <c r="D34" s="36"/>
      <c r="E34" s="36"/>
      <c r="F34" s="37"/>
      <c r="G34" s="36"/>
      <c r="H34" s="36"/>
      <c r="I34" s="36"/>
      <c r="J34" s="36"/>
      <c r="K34" s="36"/>
      <c r="L34" s="36"/>
      <c r="M34" s="36"/>
      <c r="N34" s="36"/>
      <c r="O34" s="42"/>
    </row>
    <row r="35" spans="1:16" ht="13.5" customHeight="1" thickBot="1">
      <c r="A35" s="132" t="s">
        <v>33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3" t="s">
        <v>67</v>
      </c>
      <c r="M35" s="133"/>
      <c r="N35" s="133"/>
      <c r="O35" s="133"/>
      <c r="P35" s="133"/>
    </row>
    <row r="36" spans="1:16">
      <c r="A36" s="41"/>
      <c r="B36" s="123" t="s">
        <v>26</v>
      </c>
      <c r="C36" s="124"/>
      <c r="D36" s="124"/>
      <c r="E36" s="124"/>
      <c r="F36" s="125"/>
      <c r="G36" s="126" t="s">
        <v>27</v>
      </c>
      <c r="H36" s="127"/>
      <c r="I36" s="128"/>
      <c r="J36" s="129" t="s">
        <v>28</v>
      </c>
      <c r="K36" s="130"/>
      <c r="L36" s="130"/>
      <c r="M36" s="130"/>
      <c r="N36" s="130"/>
      <c r="O36" s="130"/>
      <c r="P36" s="131"/>
    </row>
    <row r="37" spans="1:16" ht="35.1" customHeight="1">
      <c r="A37" s="9" t="s">
        <v>31</v>
      </c>
      <c r="B37" s="51" t="s">
        <v>94</v>
      </c>
      <c r="C37" s="51" t="s">
        <v>95</v>
      </c>
      <c r="D37" s="51" t="s">
        <v>96</v>
      </c>
      <c r="E37" s="51" t="s">
        <v>100</v>
      </c>
      <c r="F37" s="51" t="s">
        <v>57</v>
      </c>
      <c r="G37" s="54" t="s">
        <v>97</v>
      </c>
      <c r="H37" s="54" t="s">
        <v>98</v>
      </c>
      <c r="I37" s="60" t="s">
        <v>99</v>
      </c>
      <c r="J37" s="57" t="s">
        <v>101</v>
      </c>
      <c r="K37" s="57" t="s">
        <v>102</v>
      </c>
      <c r="L37" s="58" t="s">
        <v>103</v>
      </c>
      <c r="M37" s="58" t="s">
        <v>104</v>
      </c>
      <c r="N37" s="57" t="s">
        <v>105</v>
      </c>
      <c r="O37" s="58" t="s">
        <v>56</v>
      </c>
      <c r="P37" s="46" t="s">
        <v>91</v>
      </c>
    </row>
    <row r="38" spans="1:16">
      <c r="A38" s="7" t="s">
        <v>0</v>
      </c>
      <c r="B38" s="85">
        <v>1963</v>
      </c>
      <c r="C38" s="85">
        <v>1862</v>
      </c>
      <c r="D38" s="85">
        <v>1359</v>
      </c>
      <c r="E38" s="85">
        <v>1432</v>
      </c>
      <c r="F38" s="86">
        <v>-5.0999999999999997E-2</v>
      </c>
      <c r="G38" s="85">
        <v>1894</v>
      </c>
      <c r="H38" s="85">
        <v>2050</v>
      </c>
      <c r="I38" s="86">
        <v>-7.6100000000000001E-2</v>
      </c>
      <c r="J38" s="85">
        <v>1403</v>
      </c>
      <c r="K38" s="85">
        <v>1337</v>
      </c>
      <c r="L38" s="86">
        <v>4.9364199999999997E-2</v>
      </c>
      <c r="M38" s="87">
        <v>649950</v>
      </c>
      <c r="N38" s="87">
        <v>565000</v>
      </c>
      <c r="O38" s="86">
        <v>0.15040000000000001</v>
      </c>
      <c r="P38" s="43">
        <f>D38/J38</f>
        <v>0.96863863150392016</v>
      </c>
    </row>
    <row r="39" spans="1:16">
      <c r="A39" s="7" t="s">
        <v>1</v>
      </c>
      <c r="B39" s="85">
        <v>878</v>
      </c>
      <c r="C39" s="85">
        <v>881</v>
      </c>
      <c r="D39" s="85">
        <v>604</v>
      </c>
      <c r="E39" s="85">
        <v>744</v>
      </c>
      <c r="F39" s="86">
        <v>-0.18820000000000001</v>
      </c>
      <c r="G39" s="85">
        <v>956</v>
      </c>
      <c r="H39" s="85">
        <v>1053</v>
      </c>
      <c r="I39" s="86">
        <v>-9.2100000000000001E-2</v>
      </c>
      <c r="J39" s="85">
        <v>634</v>
      </c>
      <c r="K39" s="85">
        <v>741</v>
      </c>
      <c r="L39" s="86">
        <v>-0.144399</v>
      </c>
      <c r="M39" s="87">
        <v>485000</v>
      </c>
      <c r="N39" s="87">
        <v>412500</v>
      </c>
      <c r="O39" s="86">
        <v>0.17580000000000001</v>
      </c>
      <c r="P39" s="43">
        <f t="shared" ref="P39:P62" si="1">D39/J39</f>
        <v>0.95268138801261826</v>
      </c>
    </row>
    <row r="40" spans="1:16">
      <c r="A40" s="7" t="s">
        <v>2</v>
      </c>
      <c r="B40" s="85">
        <v>1141</v>
      </c>
      <c r="C40" s="85">
        <v>1139</v>
      </c>
      <c r="D40" s="85">
        <v>1127</v>
      </c>
      <c r="E40" s="85">
        <v>1327</v>
      </c>
      <c r="F40" s="86">
        <v>-0.1507</v>
      </c>
      <c r="G40" s="85">
        <v>1531</v>
      </c>
      <c r="H40" s="85">
        <v>1508</v>
      </c>
      <c r="I40" s="86">
        <v>1.5299999999999999E-2</v>
      </c>
      <c r="J40" s="85">
        <v>982</v>
      </c>
      <c r="K40" s="85">
        <v>919</v>
      </c>
      <c r="L40" s="86">
        <v>6.8552799999999997E-2</v>
      </c>
      <c r="M40" s="87">
        <v>325000</v>
      </c>
      <c r="N40" s="87">
        <v>280000</v>
      </c>
      <c r="O40" s="86">
        <v>0.16070000000000001</v>
      </c>
      <c r="P40" s="43">
        <f t="shared" si="1"/>
        <v>1.1476578411405296</v>
      </c>
    </row>
    <row r="41" spans="1:16">
      <c r="A41" s="7" t="s">
        <v>3</v>
      </c>
      <c r="B41" s="85">
        <v>322</v>
      </c>
      <c r="C41" s="85">
        <v>301</v>
      </c>
      <c r="D41" s="85">
        <v>357</v>
      </c>
      <c r="E41" s="85">
        <v>505</v>
      </c>
      <c r="F41" s="86">
        <v>-0.29310000000000003</v>
      </c>
      <c r="G41" s="85">
        <v>380</v>
      </c>
      <c r="H41" s="85">
        <v>416</v>
      </c>
      <c r="I41" s="86">
        <v>-8.6499999999999994E-2</v>
      </c>
      <c r="J41" s="85">
        <v>276</v>
      </c>
      <c r="K41" s="85">
        <v>265</v>
      </c>
      <c r="L41" s="86">
        <v>4.1509400000000002E-2</v>
      </c>
      <c r="M41" s="87">
        <v>329100</v>
      </c>
      <c r="N41" s="87">
        <v>280000</v>
      </c>
      <c r="O41" s="86">
        <v>0.1754</v>
      </c>
      <c r="P41" s="43">
        <f t="shared" si="1"/>
        <v>1.2934782608695652</v>
      </c>
    </row>
    <row r="42" spans="1:16">
      <c r="A42" s="7" t="s">
        <v>4</v>
      </c>
      <c r="B42" s="85">
        <v>105</v>
      </c>
      <c r="C42" s="85">
        <v>94</v>
      </c>
      <c r="D42" s="85">
        <v>183</v>
      </c>
      <c r="E42" s="85">
        <v>262</v>
      </c>
      <c r="F42" s="86">
        <v>-0.30149999999999999</v>
      </c>
      <c r="G42" s="85">
        <v>111</v>
      </c>
      <c r="H42" s="85">
        <v>117</v>
      </c>
      <c r="I42" s="86">
        <v>-5.1299999999999998E-2</v>
      </c>
      <c r="J42" s="85">
        <v>75</v>
      </c>
      <c r="K42" s="85">
        <v>79</v>
      </c>
      <c r="L42" s="86">
        <v>-5.0632900000000002E-2</v>
      </c>
      <c r="M42" s="87">
        <v>225000</v>
      </c>
      <c r="N42" s="87">
        <v>183199</v>
      </c>
      <c r="O42" s="86">
        <v>0.22819999999999999</v>
      </c>
      <c r="P42" s="43">
        <f t="shared" si="1"/>
        <v>2.44</v>
      </c>
    </row>
    <row r="43" spans="1:16">
      <c r="A43" s="7" t="s">
        <v>5</v>
      </c>
      <c r="B43" s="85">
        <v>147</v>
      </c>
      <c r="C43" s="85">
        <v>175</v>
      </c>
      <c r="D43" s="85">
        <v>262</v>
      </c>
      <c r="E43" s="85">
        <v>286</v>
      </c>
      <c r="F43" s="86">
        <v>-8.3900000000000002E-2</v>
      </c>
      <c r="G43" s="85">
        <v>152</v>
      </c>
      <c r="H43" s="85">
        <v>220</v>
      </c>
      <c r="I43" s="86">
        <v>-0.30909999999999999</v>
      </c>
      <c r="J43" s="85">
        <v>128</v>
      </c>
      <c r="K43" s="85">
        <v>130</v>
      </c>
      <c r="L43" s="86">
        <v>-1.53846E-2</v>
      </c>
      <c r="M43" s="87">
        <v>332500</v>
      </c>
      <c r="N43" s="87">
        <v>275800</v>
      </c>
      <c r="O43" s="86">
        <v>0.2056</v>
      </c>
      <c r="P43" s="43">
        <f t="shared" si="1"/>
        <v>2.046875</v>
      </c>
    </row>
    <row r="44" spans="1:16">
      <c r="A44" s="7" t="s">
        <v>6</v>
      </c>
      <c r="B44" s="85">
        <v>119</v>
      </c>
      <c r="C44" s="85">
        <v>76</v>
      </c>
      <c r="D44" s="85">
        <v>292</v>
      </c>
      <c r="E44" s="85">
        <v>342</v>
      </c>
      <c r="F44" s="86">
        <v>-0.1462</v>
      </c>
      <c r="G44" s="85">
        <v>124</v>
      </c>
      <c r="H44" s="85">
        <v>117</v>
      </c>
      <c r="I44" s="86">
        <v>5.9799999999999999E-2</v>
      </c>
      <c r="J44" s="85">
        <v>71</v>
      </c>
      <c r="K44" s="85">
        <v>69</v>
      </c>
      <c r="L44" s="86">
        <v>2.8985500000000001E-2</v>
      </c>
      <c r="M44" s="87">
        <v>186000</v>
      </c>
      <c r="N44" s="87">
        <v>150000</v>
      </c>
      <c r="O44" s="86">
        <v>0.24</v>
      </c>
      <c r="P44" s="43">
        <f t="shared" si="1"/>
        <v>4.112676056338028</v>
      </c>
    </row>
    <row r="45" spans="1:16">
      <c r="A45" s="7" t="s">
        <v>7</v>
      </c>
      <c r="B45" s="85">
        <v>77</v>
      </c>
      <c r="C45" s="85">
        <v>98</v>
      </c>
      <c r="D45" s="85">
        <v>213</v>
      </c>
      <c r="E45" s="85">
        <v>242</v>
      </c>
      <c r="F45" s="86">
        <v>-0.1198</v>
      </c>
      <c r="G45" s="85">
        <v>115</v>
      </c>
      <c r="H45" s="85">
        <v>136</v>
      </c>
      <c r="I45" s="86">
        <v>-0.15440000000000001</v>
      </c>
      <c r="J45" s="85">
        <v>65</v>
      </c>
      <c r="K45" s="85">
        <v>71</v>
      </c>
      <c r="L45" s="86">
        <v>-8.4506999999999999E-2</v>
      </c>
      <c r="M45" s="87">
        <v>198000</v>
      </c>
      <c r="N45" s="87">
        <v>155000</v>
      </c>
      <c r="O45" s="86">
        <v>0.27739999999999998</v>
      </c>
      <c r="P45" s="43">
        <f t="shared" si="1"/>
        <v>3.2769230769230768</v>
      </c>
    </row>
    <row r="46" spans="1:16">
      <c r="A46" s="7" t="s">
        <v>8</v>
      </c>
      <c r="B46" s="85">
        <v>97</v>
      </c>
      <c r="C46" s="85">
        <v>100</v>
      </c>
      <c r="D46" s="85">
        <v>146</v>
      </c>
      <c r="E46" s="85">
        <v>142</v>
      </c>
      <c r="F46" s="86">
        <v>2.8199999999999999E-2</v>
      </c>
      <c r="G46" s="85">
        <v>132</v>
      </c>
      <c r="H46" s="85">
        <v>133</v>
      </c>
      <c r="I46" s="86">
        <v>-7.4999999999999997E-3</v>
      </c>
      <c r="J46" s="85">
        <v>96</v>
      </c>
      <c r="K46" s="85">
        <v>88</v>
      </c>
      <c r="L46" s="86">
        <v>9.0909100000000007E-2</v>
      </c>
      <c r="M46" s="87">
        <v>238500</v>
      </c>
      <c r="N46" s="87">
        <v>215950</v>
      </c>
      <c r="O46" s="86">
        <v>0.10440000000000001</v>
      </c>
      <c r="P46" s="43">
        <f t="shared" si="1"/>
        <v>1.5208333333333333</v>
      </c>
    </row>
    <row r="47" spans="1:16">
      <c r="A47" s="7" t="s">
        <v>9</v>
      </c>
      <c r="B47" s="85">
        <v>94</v>
      </c>
      <c r="C47" s="85">
        <v>58</v>
      </c>
      <c r="D47" s="85">
        <v>226</v>
      </c>
      <c r="E47" s="85">
        <v>264</v>
      </c>
      <c r="F47" s="86">
        <v>-0.1439</v>
      </c>
      <c r="G47" s="85">
        <v>92</v>
      </c>
      <c r="H47" s="85">
        <v>79</v>
      </c>
      <c r="I47" s="86">
        <v>0.1646</v>
      </c>
      <c r="J47" s="85">
        <v>47</v>
      </c>
      <c r="K47" s="85">
        <v>37</v>
      </c>
      <c r="L47" s="86">
        <v>0.27027000000000001</v>
      </c>
      <c r="M47" s="87">
        <v>196500</v>
      </c>
      <c r="N47" s="87">
        <v>170000</v>
      </c>
      <c r="O47" s="86">
        <v>0.15590000000000001</v>
      </c>
      <c r="P47" s="43">
        <f t="shared" si="1"/>
        <v>4.8085106382978724</v>
      </c>
    </row>
    <row r="48" spans="1:16">
      <c r="A48" s="7" t="s">
        <v>10</v>
      </c>
      <c r="B48" s="85">
        <v>398</v>
      </c>
      <c r="C48" s="85">
        <v>373</v>
      </c>
      <c r="D48" s="85">
        <v>409</v>
      </c>
      <c r="E48" s="85">
        <v>553</v>
      </c>
      <c r="F48" s="86">
        <v>-0.26040000000000002</v>
      </c>
      <c r="G48" s="85">
        <v>483</v>
      </c>
      <c r="H48" s="85">
        <v>465</v>
      </c>
      <c r="I48" s="86">
        <v>3.8699999999999998E-2</v>
      </c>
      <c r="J48" s="85">
        <v>302</v>
      </c>
      <c r="K48" s="85">
        <v>299</v>
      </c>
      <c r="L48" s="86">
        <v>1.00334E-2</v>
      </c>
      <c r="M48" s="87">
        <v>297000</v>
      </c>
      <c r="N48" s="87">
        <v>267500</v>
      </c>
      <c r="O48" s="86">
        <v>0.1103</v>
      </c>
      <c r="P48" s="43">
        <f t="shared" si="1"/>
        <v>1.3543046357615893</v>
      </c>
    </row>
    <row r="49" spans="1:16">
      <c r="A49" s="7" t="s">
        <v>11</v>
      </c>
      <c r="B49" s="85">
        <v>29</v>
      </c>
      <c r="C49" s="85">
        <v>27</v>
      </c>
      <c r="D49" s="85">
        <v>145</v>
      </c>
      <c r="E49" s="85">
        <v>173</v>
      </c>
      <c r="F49" s="86">
        <v>-0.1618</v>
      </c>
      <c r="G49" s="85">
        <v>22</v>
      </c>
      <c r="H49" s="85">
        <v>23</v>
      </c>
      <c r="I49" s="86">
        <v>-4.3499999999999997E-2</v>
      </c>
      <c r="J49" s="85">
        <v>13</v>
      </c>
      <c r="K49" s="85">
        <v>19</v>
      </c>
      <c r="L49" s="86">
        <v>-0.31578899999999999</v>
      </c>
      <c r="M49" s="87">
        <v>430000</v>
      </c>
      <c r="N49" s="87">
        <v>534000</v>
      </c>
      <c r="O49" s="86">
        <v>-0.1948</v>
      </c>
      <c r="P49" s="43">
        <f t="shared" si="1"/>
        <v>11.153846153846153</v>
      </c>
    </row>
    <row r="50" spans="1:16">
      <c r="A50" s="7" t="s">
        <v>12</v>
      </c>
      <c r="B50" s="85">
        <v>146</v>
      </c>
      <c r="C50" s="85">
        <v>141</v>
      </c>
      <c r="D50" s="85">
        <v>223</v>
      </c>
      <c r="E50" s="85">
        <v>268</v>
      </c>
      <c r="F50" s="86">
        <v>-0.16789999999999999</v>
      </c>
      <c r="G50" s="85">
        <v>153</v>
      </c>
      <c r="H50" s="85">
        <v>178</v>
      </c>
      <c r="I50" s="86">
        <v>-0.1404</v>
      </c>
      <c r="J50" s="85">
        <v>121</v>
      </c>
      <c r="K50" s="85">
        <v>99</v>
      </c>
      <c r="L50" s="86">
        <v>0.222222</v>
      </c>
      <c r="M50" s="87">
        <v>355000</v>
      </c>
      <c r="N50" s="87">
        <v>325000</v>
      </c>
      <c r="O50" s="86">
        <v>9.2299999999999993E-2</v>
      </c>
      <c r="P50" s="43">
        <f t="shared" si="1"/>
        <v>1.8429752066115703</v>
      </c>
    </row>
    <row r="51" spans="1:16">
      <c r="A51" s="7" t="s">
        <v>13</v>
      </c>
      <c r="B51" s="85">
        <v>50</v>
      </c>
      <c r="C51" s="85">
        <v>55</v>
      </c>
      <c r="D51" s="85">
        <v>94</v>
      </c>
      <c r="E51" s="85">
        <v>130</v>
      </c>
      <c r="F51" s="86">
        <v>-0.27689999999999998</v>
      </c>
      <c r="G51" s="85">
        <v>68</v>
      </c>
      <c r="H51" s="85">
        <v>56</v>
      </c>
      <c r="I51" s="86">
        <v>0.21429999999999999</v>
      </c>
      <c r="J51" s="85">
        <v>41</v>
      </c>
      <c r="K51" s="85">
        <v>54</v>
      </c>
      <c r="L51" s="86">
        <v>-0.24074100000000001</v>
      </c>
      <c r="M51" s="87">
        <v>275000</v>
      </c>
      <c r="N51" s="87">
        <v>287500</v>
      </c>
      <c r="O51" s="86">
        <v>-4.3499999999999997E-2</v>
      </c>
      <c r="P51" s="43">
        <f t="shared" si="1"/>
        <v>2.2926829268292681</v>
      </c>
    </row>
    <row r="52" spans="1:16">
      <c r="A52" s="7" t="s">
        <v>14</v>
      </c>
      <c r="B52" s="85">
        <v>44</v>
      </c>
      <c r="C52" s="85">
        <v>39</v>
      </c>
      <c r="D52" s="85">
        <v>129</v>
      </c>
      <c r="E52" s="85">
        <v>184</v>
      </c>
      <c r="F52" s="86">
        <v>-0.2989</v>
      </c>
      <c r="G52" s="85">
        <v>45</v>
      </c>
      <c r="H52" s="85">
        <v>54</v>
      </c>
      <c r="I52" s="86">
        <v>-0.16669999999999999</v>
      </c>
      <c r="J52" s="85">
        <v>28</v>
      </c>
      <c r="K52" s="85">
        <v>31</v>
      </c>
      <c r="L52" s="86">
        <v>-9.6774200000000005E-2</v>
      </c>
      <c r="M52" s="87">
        <v>377500</v>
      </c>
      <c r="N52" s="87">
        <v>283000</v>
      </c>
      <c r="O52" s="86">
        <v>0.33389999999999997</v>
      </c>
      <c r="P52" s="43">
        <f t="shared" si="1"/>
        <v>4.6071428571428568</v>
      </c>
    </row>
    <row r="53" spans="1:16">
      <c r="A53" s="7" t="s">
        <v>15</v>
      </c>
      <c r="B53" s="85">
        <v>37</v>
      </c>
      <c r="C53" s="85">
        <v>27</v>
      </c>
      <c r="D53" s="85">
        <v>192</v>
      </c>
      <c r="E53" s="85">
        <v>236</v>
      </c>
      <c r="F53" s="86">
        <v>-0.18640000000000001</v>
      </c>
      <c r="G53" s="85">
        <v>34</v>
      </c>
      <c r="H53" s="85">
        <v>24</v>
      </c>
      <c r="I53" s="86">
        <v>0.41670000000000001</v>
      </c>
      <c r="J53" s="85">
        <v>19</v>
      </c>
      <c r="K53" s="85">
        <v>24</v>
      </c>
      <c r="L53" s="86">
        <v>-0.20833299999999999</v>
      </c>
      <c r="M53" s="87">
        <v>238000</v>
      </c>
      <c r="N53" s="87">
        <v>154000</v>
      </c>
      <c r="O53" s="86">
        <v>0.54549999999999998</v>
      </c>
      <c r="P53" s="43">
        <f t="shared" si="1"/>
        <v>10.105263157894736</v>
      </c>
    </row>
    <row r="54" spans="1:16">
      <c r="A54" s="7" t="s">
        <v>16</v>
      </c>
      <c r="B54" s="85">
        <v>243</v>
      </c>
      <c r="C54" s="85">
        <v>208</v>
      </c>
      <c r="D54" s="85">
        <v>404</v>
      </c>
      <c r="E54" s="85">
        <v>447</v>
      </c>
      <c r="F54" s="86">
        <v>-9.6199999999999994E-2</v>
      </c>
      <c r="G54" s="85">
        <v>245</v>
      </c>
      <c r="H54" s="85">
        <v>239</v>
      </c>
      <c r="I54" s="86">
        <v>2.5100000000000001E-2</v>
      </c>
      <c r="J54" s="85">
        <v>185</v>
      </c>
      <c r="K54" s="85">
        <v>160</v>
      </c>
      <c r="L54" s="86">
        <v>0.15625</v>
      </c>
      <c r="M54" s="87">
        <v>366000</v>
      </c>
      <c r="N54" s="87">
        <v>331000</v>
      </c>
      <c r="O54" s="86">
        <v>0.1057</v>
      </c>
      <c r="P54" s="43">
        <f t="shared" si="1"/>
        <v>2.1837837837837837</v>
      </c>
    </row>
    <row r="55" spans="1:16">
      <c r="A55" s="7" t="s">
        <v>17</v>
      </c>
      <c r="B55" s="85">
        <v>63</v>
      </c>
      <c r="C55" s="85">
        <v>32</v>
      </c>
      <c r="D55" s="85">
        <v>71</v>
      </c>
      <c r="E55" s="85">
        <v>52</v>
      </c>
      <c r="F55" s="86">
        <v>0.3654</v>
      </c>
      <c r="G55" s="85">
        <v>58</v>
      </c>
      <c r="H55" s="85">
        <v>31</v>
      </c>
      <c r="I55" s="86">
        <v>0.871</v>
      </c>
      <c r="J55" s="85">
        <v>46</v>
      </c>
      <c r="K55" s="85">
        <v>23</v>
      </c>
      <c r="L55" s="86">
        <v>1</v>
      </c>
      <c r="M55" s="87">
        <v>320700</v>
      </c>
      <c r="N55" s="87">
        <v>310000</v>
      </c>
      <c r="O55" s="86">
        <v>3.4500000000000003E-2</v>
      </c>
      <c r="P55" s="43">
        <f t="shared" si="1"/>
        <v>1.5434782608695652</v>
      </c>
    </row>
    <row r="56" spans="1:16">
      <c r="A56" s="7" t="s">
        <v>18</v>
      </c>
      <c r="B56" s="85">
        <v>38</v>
      </c>
      <c r="C56" s="85">
        <v>43</v>
      </c>
      <c r="D56" s="85">
        <v>164</v>
      </c>
      <c r="E56" s="85">
        <v>174</v>
      </c>
      <c r="F56" s="86">
        <v>-5.7500000000000002E-2</v>
      </c>
      <c r="G56" s="85">
        <v>57</v>
      </c>
      <c r="H56" s="85">
        <v>42</v>
      </c>
      <c r="I56" s="86">
        <v>0.35709999999999997</v>
      </c>
      <c r="J56" s="85">
        <v>18</v>
      </c>
      <c r="K56" s="85">
        <v>37</v>
      </c>
      <c r="L56" s="86">
        <v>-0.51351400000000003</v>
      </c>
      <c r="M56" s="87">
        <v>186000</v>
      </c>
      <c r="N56" s="87">
        <v>184000</v>
      </c>
      <c r="O56" s="86">
        <v>1.09E-2</v>
      </c>
      <c r="P56" s="43">
        <f t="shared" si="1"/>
        <v>9.1111111111111107</v>
      </c>
    </row>
    <row r="57" spans="1:16">
      <c r="A57" s="7" t="s">
        <v>19</v>
      </c>
      <c r="B57" s="85">
        <v>4</v>
      </c>
      <c r="C57" s="85">
        <v>5</v>
      </c>
      <c r="D57" s="85">
        <v>42</v>
      </c>
      <c r="E57" s="85">
        <v>54</v>
      </c>
      <c r="F57" s="86">
        <v>-0.22220000000000001</v>
      </c>
      <c r="G57" s="85">
        <v>2</v>
      </c>
      <c r="H57" s="85">
        <v>3</v>
      </c>
      <c r="I57" s="86">
        <v>-0.33329999999999999</v>
      </c>
      <c r="J57" s="85">
        <v>4</v>
      </c>
      <c r="K57" s="85">
        <v>1</v>
      </c>
      <c r="L57" s="86">
        <v>3</v>
      </c>
      <c r="M57" s="87">
        <v>123450</v>
      </c>
      <c r="N57" s="87">
        <v>32000</v>
      </c>
      <c r="O57" s="86">
        <v>2.8578000000000001</v>
      </c>
      <c r="P57" s="43">
        <f t="shared" si="1"/>
        <v>10.5</v>
      </c>
    </row>
    <row r="58" spans="1:16">
      <c r="A58" s="7" t="s">
        <v>20</v>
      </c>
      <c r="B58" s="85">
        <v>88</v>
      </c>
      <c r="C58" s="85">
        <v>77</v>
      </c>
      <c r="D58" s="85">
        <v>169</v>
      </c>
      <c r="E58" s="85">
        <v>191</v>
      </c>
      <c r="F58" s="86">
        <v>-0.1152</v>
      </c>
      <c r="G58" s="85">
        <v>102</v>
      </c>
      <c r="H58" s="85">
        <v>90</v>
      </c>
      <c r="I58" s="86">
        <v>0.1333</v>
      </c>
      <c r="J58" s="85">
        <v>72</v>
      </c>
      <c r="K58" s="85">
        <v>59</v>
      </c>
      <c r="L58" s="86">
        <v>0.22033900000000001</v>
      </c>
      <c r="M58" s="87">
        <v>261250</v>
      </c>
      <c r="N58" s="87">
        <v>225000</v>
      </c>
      <c r="O58" s="86">
        <v>0.16109999999999999</v>
      </c>
      <c r="P58" s="43">
        <f t="shared" si="1"/>
        <v>2.3472222222222223</v>
      </c>
    </row>
    <row r="59" spans="1:16">
      <c r="A59" s="7" t="s">
        <v>21</v>
      </c>
      <c r="B59" s="85">
        <v>65</v>
      </c>
      <c r="C59" s="85">
        <v>49</v>
      </c>
      <c r="D59" s="85">
        <v>156</v>
      </c>
      <c r="E59" s="85">
        <v>158</v>
      </c>
      <c r="F59" s="86">
        <v>-1.2699999999999999E-2</v>
      </c>
      <c r="G59" s="85">
        <v>63</v>
      </c>
      <c r="H59" s="85">
        <v>58</v>
      </c>
      <c r="I59" s="86">
        <v>8.6199999999999999E-2</v>
      </c>
      <c r="J59" s="85">
        <v>41</v>
      </c>
      <c r="K59" s="85">
        <v>41</v>
      </c>
      <c r="L59" s="86">
        <v>0</v>
      </c>
      <c r="M59" s="87">
        <v>340000</v>
      </c>
      <c r="N59" s="87">
        <v>415000</v>
      </c>
      <c r="O59" s="86">
        <v>-0.1807</v>
      </c>
      <c r="P59" s="43">
        <f t="shared" si="1"/>
        <v>3.8048780487804876</v>
      </c>
    </row>
    <row r="60" spans="1:16">
      <c r="A60" s="7" t="s">
        <v>22</v>
      </c>
      <c r="B60" s="85">
        <v>32</v>
      </c>
      <c r="C60" s="85">
        <v>37</v>
      </c>
      <c r="D60" s="85">
        <v>94</v>
      </c>
      <c r="E60" s="85">
        <v>57</v>
      </c>
      <c r="F60" s="86">
        <v>0.64910000000000001</v>
      </c>
      <c r="G60" s="85">
        <v>30</v>
      </c>
      <c r="H60" s="85">
        <v>32</v>
      </c>
      <c r="I60" s="86">
        <v>-6.25E-2</v>
      </c>
      <c r="J60" s="85">
        <v>27</v>
      </c>
      <c r="K60" s="85">
        <v>13</v>
      </c>
      <c r="L60" s="86">
        <v>1.0769200000000001</v>
      </c>
      <c r="M60" s="87">
        <v>335000</v>
      </c>
      <c r="N60" s="87">
        <v>279000</v>
      </c>
      <c r="O60" s="86">
        <v>0.20069999999999999</v>
      </c>
      <c r="P60" s="43">
        <f t="shared" si="1"/>
        <v>3.4814814814814814</v>
      </c>
    </row>
    <row r="61" spans="1:16">
      <c r="A61" s="7" t="s">
        <v>23</v>
      </c>
      <c r="B61" s="85">
        <v>34</v>
      </c>
      <c r="C61" s="85">
        <v>36</v>
      </c>
      <c r="D61" s="85">
        <v>135</v>
      </c>
      <c r="E61" s="85">
        <v>107</v>
      </c>
      <c r="F61" s="86">
        <v>0.26169999999999999</v>
      </c>
      <c r="G61" s="85">
        <v>33</v>
      </c>
      <c r="H61" s="85">
        <v>22</v>
      </c>
      <c r="I61" s="86">
        <v>0.5</v>
      </c>
      <c r="J61" s="85">
        <v>30</v>
      </c>
      <c r="K61" s="85">
        <v>17</v>
      </c>
      <c r="L61" s="86">
        <v>0.764706</v>
      </c>
      <c r="M61" s="87">
        <v>141227</v>
      </c>
      <c r="N61" s="87">
        <v>159000</v>
      </c>
      <c r="O61" s="86">
        <v>-0.1118</v>
      </c>
      <c r="P61" s="43">
        <f t="shared" si="1"/>
        <v>4.5</v>
      </c>
    </row>
    <row r="62" spans="1:16">
      <c r="A62" s="10" t="s">
        <v>24</v>
      </c>
      <c r="B62" s="74">
        <v>6214</v>
      </c>
      <c r="C62" s="74">
        <v>5933</v>
      </c>
      <c r="D62" s="74">
        <v>7196</v>
      </c>
      <c r="E62" s="74">
        <v>8330</v>
      </c>
      <c r="F62" s="75">
        <v>-0.1361</v>
      </c>
      <c r="G62" s="74">
        <v>6882</v>
      </c>
      <c r="H62" s="74">
        <v>7146</v>
      </c>
      <c r="I62" s="75">
        <v>-3.6900000000000002E-2</v>
      </c>
      <c r="J62" s="74">
        <v>4724</v>
      </c>
      <c r="K62" s="74">
        <v>4613</v>
      </c>
      <c r="L62" s="75">
        <v>2.4062400000000001E-2</v>
      </c>
      <c r="M62" s="77">
        <v>390000</v>
      </c>
      <c r="N62" s="77">
        <v>343000</v>
      </c>
      <c r="O62" s="75">
        <v>0.13700000000000001</v>
      </c>
      <c r="P62" s="48">
        <f t="shared" si="1"/>
        <v>1.5232853513971212</v>
      </c>
    </row>
    <row r="64" spans="1:16">
      <c r="A64" s="36" t="s">
        <v>63</v>
      </c>
    </row>
    <row r="65" spans="1:16" ht="13.5" customHeight="1" thickBot="1">
      <c r="A65" s="132" t="s">
        <v>34</v>
      </c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3" t="s">
        <v>67</v>
      </c>
      <c r="M65" s="133"/>
      <c r="N65" s="133"/>
      <c r="O65" s="133"/>
      <c r="P65" s="133"/>
    </row>
    <row r="66" spans="1:16">
      <c r="A66" s="41"/>
      <c r="B66" s="123" t="s">
        <v>26</v>
      </c>
      <c r="C66" s="124"/>
      <c r="D66" s="124"/>
      <c r="E66" s="124"/>
      <c r="F66" s="125"/>
      <c r="G66" s="126" t="s">
        <v>27</v>
      </c>
      <c r="H66" s="127"/>
      <c r="I66" s="128"/>
      <c r="J66" s="129" t="s">
        <v>28</v>
      </c>
      <c r="K66" s="130"/>
      <c r="L66" s="130"/>
      <c r="M66" s="130"/>
      <c r="N66" s="130"/>
      <c r="O66" s="130"/>
      <c r="P66" s="131"/>
    </row>
    <row r="67" spans="1:16" ht="35.1" customHeight="1">
      <c r="A67" s="9" t="s">
        <v>31</v>
      </c>
      <c r="B67" s="51" t="s">
        <v>94</v>
      </c>
      <c r="C67" s="51" t="s">
        <v>95</v>
      </c>
      <c r="D67" s="51" t="s">
        <v>96</v>
      </c>
      <c r="E67" s="51" t="s">
        <v>100</v>
      </c>
      <c r="F67" s="51" t="s">
        <v>57</v>
      </c>
      <c r="G67" s="54" t="s">
        <v>97</v>
      </c>
      <c r="H67" s="54" t="s">
        <v>98</v>
      </c>
      <c r="I67" s="60" t="s">
        <v>99</v>
      </c>
      <c r="J67" s="57" t="s">
        <v>101</v>
      </c>
      <c r="K67" s="57" t="s">
        <v>102</v>
      </c>
      <c r="L67" s="58" t="s">
        <v>103</v>
      </c>
      <c r="M67" s="58" t="s">
        <v>104</v>
      </c>
      <c r="N67" s="57" t="s">
        <v>105</v>
      </c>
      <c r="O67" s="58" t="s">
        <v>56</v>
      </c>
      <c r="P67" s="46" t="s">
        <v>91</v>
      </c>
    </row>
    <row r="68" spans="1:16">
      <c r="A68" s="7" t="s">
        <v>0</v>
      </c>
      <c r="B68" s="85">
        <v>586</v>
      </c>
      <c r="C68" s="85">
        <v>527</v>
      </c>
      <c r="D68" s="85">
        <v>286</v>
      </c>
      <c r="E68" s="85">
        <v>297</v>
      </c>
      <c r="F68" s="86">
        <v>-3.6999999999999998E-2</v>
      </c>
      <c r="G68" s="85">
        <v>586</v>
      </c>
      <c r="H68" s="85">
        <v>589</v>
      </c>
      <c r="I68" s="86">
        <v>-5.1000000000000004E-3</v>
      </c>
      <c r="J68" s="85">
        <v>461</v>
      </c>
      <c r="K68" s="85">
        <v>442</v>
      </c>
      <c r="L68" s="89">
        <v>4.2986400000000001E-2</v>
      </c>
      <c r="M68" s="87">
        <v>415000</v>
      </c>
      <c r="N68" s="87">
        <v>340500</v>
      </c>
      <c r="O68" s="86">
        <v>0.21879999999999999</v>
      </c>
      <c r="P68" s="12">
        <f>D68/J68</f>
        <v>0.62039045553145333</v>
      </c>
    </row>
    <row r="69" spans="1:16">
      <c r="A69" s="7" t="s">
        <v>1</v>
      </c>
      <c r="B69" s="85">
        <v>222</v>
      </c>
      <c r="C69" s="85">
        <v>202</v>
      </c>
      <c r="D69" s="85">
        <v>68</v>
      </c>
      <c r="E69" s="85">
        <v>96</v>
      </c>
      <c r="F69" s="86">
        <v>-0.29170000000000001</v>
      </c>
      <c r="G69" s="85">
        <v>259</v>
      </c>
      <c r="H69" s="85">
        <v>243</v>
      </c>
      <c r="I69" s="86">
        <v>6.5799999999999997E-2</v>
      </c>
      <c r="J69" s="85">
        <v>178</v>
      </c>
      <c r="K69" s="85">
        <v>163</v>
      </c>
      <c r="L69" s="89">
        <v>9.2024499999999995E-2</v>
      </c>
      <c r="M69" s="87">
        <v>345000</v>
      </c>
      <c r="N69" s="87">
        <v>269000</v>
      </c>
      <c r="O69" s="86">
        <v>0.28249999999999997</v>
      </c>
      <c r="P69" s="12">
        <f t="shared" ref="P69:P92" si="2">D69/J69</f>
        <v>0.38202247191011235</v>
      </c>
    </row>
    <row r="70" spans="1:16">
      <c r="A70" s="7" t="s">
        <v>2</v>
      </c>
      <c r="B70" s="85">
        <v>70</v>
      </c>
      <c r="C70" s="85">
        <v>78</v>
      </c>
      <c r="D70" s="85">
        <v>62</v>
      </c>
      <c r="E70" s="85">
        <v>89</v>
      </c>
      <c r="F70" s="86">
        <v>-0.3034</v>
      </c>
      <c r="G70" s="85">
        <v>86</v>
      </c>
      <c r="H70" s="85">
        <v>108</v>
      </c>
      <c r="I70" s="86">
        <v>-0.20369999999999999</v>
      </c>
      <c r="J70" s="85">
        <v>67</v>
      </c>
      <c r="K70" s="85">
        <v>66</v>
      </c>
      <c r="L70" s="89">
        <v>1.51515E-2</v>
      </c>
      <c r="M70" s="87">
        <v>220000</v>
      </c>
      <c r="N70" s="87">
        <v>209000</v>
      </c>
      <c r="O70" s="86">
        <v>5.2600000000000001E-2</v>
      </c>
      <c r="P70" s="12">
        <f t="shared" si="2"/>
        <v>0.92537313432835822</v>
      </c>
    </row>
    <row r="71" spans="1:16">
      <c r="A71" s="7" t="s">
        <v>3</v>
      </c>
      <c r="B71" s="85">
        <v>24</v>
      </c>
      <c r="C71" s="85">
        <v>18</v>
      </c>
      <c r="D71" s="85">
        <v>8</v>
      </c>
      <c r="E71" s="85">
        <v>35</v>
      </c>
      <c r="F71" s="86">
        <v>-0.77139999999999997</v>
      </c>
      <c r="G71" s="85">
        <v>33</v>
      </c>
      <c r="H71" s="85">
        <v>23</v>
      </c>
      <c r="I71" s="86">
        <v>0.43480000000000002</v>
      </c>
      <c r="J71" s="85">
        <v>19</v>
      </c>
      <c r="K71" s="85">
        <v>8</v>
      </c>
      <c r="L71" s="89">
        <v>1.375</v>
      </c>
      <c r="M71" s="87">
        <v>234900</v>
      </c>
      <c r="N71" s="87">
        <v>451500</v>
      </c>
      <c r="O71" s="86">
        <v>-0.47970000000000002</v>
      </c>
      <c r="P71" s="12">
        <f t="shared" si="2"/>
        <v>0.42105263157894735</v>
      </c>
    </row>
    <row r="72" spans="1:16">
      <c r="A72" s="7" t="s">
        <v>4</v>
      </c>
      <c r="B72" s="85">
        <v>2</v>
      </c>
      <c r="C72" s="85">
        <v>0</v>
      </c>
      <c r="D72" s="85">
        <v>1</v>
      </c>
      <c r="E72" s="85">
        <v>1</v>
      </c>
      <c r="F72" s="86">
        <v>0</v>
      </c>
      <c r="G72" s="85">
        <v>1</v>
      </c>
      <c r="H72" s="85">
        <v>3</v>
      </c>
      <c r="I72" s="86">
        <v>-0.66669999999999996</v>
      </c>
      <c r="J72" s="85">
        <v>0</v>
      </c>
      <c r="K72" s="85">
        <v>3</v>
      </c>
      <c r="L72" s="89">
        <v>-1</v>
      </c>
      <c r="M72" s="87">
        <v>0</v>
      </c>
      <c r="N72" s="87">
        <v>299000</v>
      </c>
      <c r="O72" s="86">
        <v>-1</v>
      </c>
      <c r="P72" s="12" t="s">
        <v>30</v>
      </c>
    </row>
    <row r="73" spans="1:16">
      <c r="A73" s="7" t="s">
        <v>5</v>
      </c>
      <c r="B73" s="85">
        <v>11</v>
      </c>
      <c r="C73" s="85">
        <v>8</v>
      </c>
      <c r="D73" s="85">
        <v>20</v>
      </c>
      <c r="E73" s="85">
        <v>13</v>
      </c>
      <c r="F73" s="86">
        <v>0.53849999999999998</v>
      </c>
      <c r="G73" s="85">
        <v>9</v>
      </c>
      <c r="H73" s="85">
        <v>9</v>
      </c>
      <c r="I73" s="86">
        <v>0</v>
      </c>
      <c r="J73" s="85">
        <v>8</v>
      </c>
      <c r="K73" s="85">
        <v>4</v>
      </c>
      <c r="L73" s="89">
        <v>1</v>
      </c>
      <c r="M73" s="87">
        <v>199000</v>
      </c>
      <c r="N73" s="87">
        <v>250950</v>
      </c>
      <c r="O73" s="86">
        <v>-0.20699999999999999</v>
      </c>
      <c r="P73" s="12">
        <f t="shared" si="2"/>
        <v>2.5</v>
      </c>
    </row>
    <row r="74" spans="1:16">
      <c r="A74" s="7" t="s">
        <v>6</v>
      </c>
      <c r="B74" s="85">
        <v>14</v>
      </c>
      <c r="C74" s="85">
        <v>12</v>
      </c>
      <c r="D74" s="85">
        <v>43</v>
      </c>
      <c r="E74" s="85">
        <v>45</v>
      </c>
      <c r="F74" s="86">
        <v>-4.4400000000000002E-2</v>
      </c>
      <c r="G74" s="85">
        <v>7</v>
      </c>
      <c r="H74" s="85">
        <v>5</v>
      </c>
      <c r="I74" s="86">
        <v>0.4</v>
      </c>
      <c r="J74" s="85">
        <v>6</v>
      </c>
      <c r="K74" s="85">
        <v>5</v>
      </c>
      <c r="L74" s="89">
        <v>0.2</v>
      </c>
      <c r="M74" s="87">
        <v>148950</v>
      </c>
      <c r="N74" s="87">
        <v>107500</v>
      </c>
      <c r="O74" s="86">
        <v>0.3856</v>
      </c>
      <c r="P74" s="12">
        <f t="shared" si="2"/>
        <v>7.166666666666667</v>
      </c>
    </row>
    <row r="75" spans="1:16">
      <c r="A75" s="7" t="s">
        <v>7</v>
      </c>
      <c r="B75" s="85">
        <v>0</v>
      </c>
      <c r="C75" s="85">
        <v>0</v>
      </c>
      <c r="D75" s="85">
        <v>0</v>
      </c>
      <c r="E75" s="85">
        <v>1</v>
      </c>
      <c r="F75" s="86">
        <v>-1</v>
      </c>
      <c r="G75" s="85">
        <v>0</v>
      </c>
      <c r="H75" s="85">
        <v>0</v>
      </c>
      <c r="I75" s="86">
        <v>0</v>
      </c>
      <c r="J75" s="85">
        <v>1</v>
      </c>
      <c r="K75" s="85">
        <v>0</v>
      </c>
      <c r="L75" s="89" t="s">
        <v>25</v>
      </c>
      <c r="M75" s="87">
        <v>170000</v>
      </c>
      <c r="N75" s="87">
        <v>0</v>
      </c>
      <c r="O75" s="86">
        <v>0</v>
      </c>
      <c r="P75" s="12">
        <f t="shared" si="2"/>
        <v>0</v>
      </c>
    </row>
    <row r="76" spans="1:16">
      <c r="A76" s="7" t="s">
        <v>8</v>
      </c>
      <c r="B76" s="85">
        <v>3</v>
      </c>
      <c r="C76" s="85">
        <v>0</v>
      </c>
      <c r="D76" s="85">
        <v>13</v>
      </c>
      <c r="E76" s="85">
        <v>1</v>
      </c>
      <c r="F76" s="88">
        <v>12</v>
      </c>
      <c r="G76" s="85">
        <v>2</v>
      </c>
      <c r="H76" s="85">
        <v>0</v>
      </c>
      <c r="I76" s="86">
        <v>0</v>
      </c>
      <c r="J76" s="85">
        <v>2</v>
      </c>
      <c r="K76" s="85">
        <v>0</v>
      </c>
      <c r="L76" s="89" t="s">
        <v>25</v>
      </c>
      <c r="M76" s="87">
        <v>200000</v>
      </c>
      <c r="N76" s="87">
        <v>0</v>
      </c>
      <c r="O76" s="86">
        <v>0</v>
      </c>
      <c r="P76" s="12">
        <f t="shared" si="2"/>
        <v>6.5</v>
      </c>
    </row>
    <row r="77" spans="1:16">
      <c r="A77" s="7" t="s">
        <v>9</v>
      </c>
      <c r="B77" s="85">
        <v>21</v>
      </c>
      <c r="C77" s="85">
        <v>1</v>
      </c>
      <c r="D77" s="85">
        <v>18</v>
      </c>
      <c r="E77" s="85">
        <v>10</v>
      </c>
      <c r="F77" s="86">
        <v>0.8</v>
      </c>
      <c r="G77" s="85">
        <v>11</v>
      </c>
      <c r="H77" s="85">
        <v>1</v>
      </c>
      <c r="I77" s="88">
        <v>10</v>
      </c>
      <c r="J77" s="85">
        <v>1</v>
      </c>
      <c r="K77" s="85">
        <v>0</v>
      </c>
      <c r="L77" s="89" t="s">
        <v>25</v>
      </c>
      <c r="M77" s="87">
        <v>53000</v>
      </c>
      <c r="N77" s="87">
        <v>0</v>
      </c>
      <c r="O77" s="86">
        <v>0</v>
      </c>
      <c r="P77" s="12">
        <f t="shared" si="2"/>
        <v>18</v>
      </c>
    </row>
    <row r="78" spans="1:16">
      <c r="A78" s="7" t="s">
        <v>10</v>
      </c>
      <c r="B78" s="85">
        <v>17</v>
      </c>
      <c r="C78" s="85">
        <v>6</v>
      </c>
      <c r="D78" s="85">
        <v>23</v>
      </c>
      <c r="E78" s="85">
        <v>24</v>
      </c>
      <c r="F78" s="86">
        <v>-4.1700000000000001E-2</v>
      </c>
      <c r="G78" s="85">
        <v>12</v>
      </c>
      <c r="H78" s="85">
        <v>16</v>
      </c>
      <c r="I78" s="86">
        <v>-0.25</v>
      </c>
      <c r="J78" s="85">
        <v>10</v>
      </c>
      <c r="K78" s="85">
        <v>7</v>
      </c>
      <c r="L78" s="89">
        <v>0.42857099999999998</v>
      </c>
      <c r="M78" s="87">
        <v>190250</v>
      </c>
      <c r="N78" s="87">
        <v>149000</v>
      </c>
      <c r="O78" s="86">
        <v>0.27679999999999999</v>
      </c>
      <c r="P78" s="12">
        <f t="shared" si="2"/>
        <v>2.2999999999999998</v>
      </c>
    </row>
    <row r="79" spans="1:16">
      <c r="A79" s="7" t="s">
        <v>11</v>
      </c>
      <c r="B79" s="85">
        <v>4</v>
      </c>
      <c r="C79" s="85">
        <v>1</v>
      </c>
      <c r="D79" s="85">
        <v>12</v>
      </c>
      <c r="E79" s="85">
        <v>7</v>
      </c>
      <c r="F79" s="86">
        <v>0.71430000000000005</v>
      </c>
      <c r="G79" s="85">
        <v>2</v>
      </c>
      <c r="H79" s="85">
        <v>1</v>
      </c>
      <c r="I79" s="86">
        <v>1</v>
      </c>
      <c r="J79" s="85">
        <v>3</v>
      </c>
      <c r="K79" s="85">
        <v>0</v>
      </c>
      <c r="L79" s="89" t="s">
        <v>25</v>
      </c>
      <c r="M79" s="87">
        <v>275000</v>
      </c>
      <c r="N79" s="87">
        <v>0</v>
      </c>
      <c r="O79" s="86">
        <v>0</v>
      </c>
      <c r="P79" s="12">
        <f t="shared" si="2"/>
        <v>4</v>
      </c>
    </row>
    <row r="80" spans="1:16">
      <c r="A80" s="7" t="s">
        <v>12</v>
      </c>
      <c r="B80" s="85">
        <v>9</v>
      </c>
      <c r="C80" s="85">
        <v>5</v>
      </c>
      <c r="D80" s="85">
        <v>20</v>
      </c>
      <c r="E80" s="85">
        <v>12</v>
      </c>
      <c r="F80" s="86">
        <v>0.66669999999999996</v>
      </c>
      <c r="G80" s="85">
        <v>7</v>
      </c>
      <c r="H80" s="85">
        <v>3</v>
      </c>
      <c r="I80" s="86">
        <v>1.3332999999999999</v>
      </c>
      <c r="J80" s="85">
        <v>10</v>
      </c>
      <c r="K80" s="85">
        <v>6</v>
      </c>
      <c r="L80" s="89">
        <v>0.66666700000000001</v>
      </c>
      <c r="M80" s="87">
        <v>168500</v>
      </c>
      <c r="N80" s="87">
        <v>190000</v>
      </c>
      <c r="O80" s="86">
        <v>-0.1132</v>
      </c>
      <c r="P80" s="12">
        <f t="shared" si="2"/>
        <v>2</v>
      </c>
    </row>
    <row r="81" spans="1:16">
      <c r="A81" s="7" t="s">
        <v>13</v>
      </c>
      <c r="B81" s="85">
        <v>9</v>
      </c>
      <c r="C81" s="85">
        <v>0</v>
      </c>
      <c r="D81" s="85">
        <v>15</v>
      </c>
      <c r="E81" s="85">
        <v>12</v>
      </c>
      <c r="F81" s="86">
        <v>0.25</v>
      </c>
      <c r="G81" s="85">
        <v>4</v>
      </c>
      <c r="H81" s="85">
        <v>7</v>
      </c>
      <c r="I81" s="86">
        <v>-0.42859999999999998</v>
      </c>
      <c r="J81" s="85">
        <v>2</v>
      </c>
      <c r="K81" s="85">
        <v>7</v>
      </c>
      <c r="L81" s="89">
        <v>-0.71428599999999998</v>
      </c>
      <c r="M81" s="87">
        <v>350500</v>
      </c>
      <c r="N81" s="87">
        <v>189000</v>
      </c>
      <c r="O81" s="86">
        <v>0.85450000000000004</v>
      </c>
      <c r="P81" s="12">
        <f t="shared" si="2"/>
        <v>7.5</v>
      </c>
    </row>
    <row r="82" spans="1:16">
      <c r="A82" s="7" t="s">
        <v>14</v>
      </c>
      <c r="B82" s="85">
        <v>1</v>
      </c>
      <c r="C82" s="85">
        <v>4</v>
      </c>
      <c r="D82" s="85">
        <v>3</v>
      </c>
      <c r="E82" s="85">
        <v>8</v>
      </c>
      <c r="F82" s="86">
        <v>-0.625</v>
      </c>
      <c r="G82" s="85">
        <v>1</v>
      </c>
      <c r="H82" s="85">
        <v>5</v>
      </c>
      <c r="I82" s="86">
        <v>-0.8</v>
      </c>
      <c r="J82" s="85">
        <v>3</v>
      </c>
      <c r="K82" s="85">
        <v>1</v>
      </c>
      <c r="L82" s="89">
        <v>2</v>
      </c>
      <c r="M82" s="87">
        <v>255000</v>
      </c>
      <c r="N82" s="87">
        <v>285000</v>
      </c>
      <c r="O82" s="86">
        <v>-0.1053</v>
      </c>
      <c r="P82" s="12">
        <f t="shared" si="2"/>
        <v>1</v>
      </c>
    </row>
    <row r="83" spans="1:16">
      <c r="A83" s="7" t="s">
        <v>15</v>
      </c>
      <c r="B83" s="85">
        <v>4</v>
      </c>
      <c r="C83" s="85">
        <v>0</v>
      </c>
      <c r="D83" s="85">
        <v>5</v>
      </c>
      <c r="E83" s="85">
        <v>0</v>
      </c>
      <c r="F83" s="86">
        <v>0</v>
      </c>
      <c r="G83" s="85">
        <v>0</v>
      </c>
      <c r="H83" s="85">
        <v>0</v>
      </c>
      <c r="I83" s="86">
        <v>0</v>
      </c>
      <c r="J83" s="85">
        <v>0</v>
      </c>
      <c r="K83" s="85">
        <v>0</v>
      </c>
      <c r="L83" s="89" t="s">
        <v>25</v>
      </c>
      <c r="M83" s="87">
        <v>0</v>
      </c>
      <c r="N83" s="87">
        <v>0</v>
      </c>
      <c r="O83" s="86">
        <v>0</v>
      </c>
      <c r="P83" s="12" t="s">
        <v>30</v>
      </c>
    </row>
    <row r="84" spans="1:16">
      <c r="A84" s="7" t="s">
        <v>16</v>
      </c>
      <c r="B84" s="85">
        <v>47</v>
      </c>
      <c r="C84" s="85">
        <v>38</v>
      </c>
      <c r="D84" s="85">
        <v>85</v>
      </c>
      <c r="E84" s="85">
        <v>56</v>
      </c>
      <c r="F84" s="86">
        <v>0.51790000000000003</v>
      </c>
      <c r="G84" s="85">
        <v>54</v>
      </c>
      <c r="H84" s="85">
        <v>39</v>
      </c>
      <c r="I84" s="86">
        <v>0.3846</v>
      </c>
      <c r="J84" s="85">
        <v>38</v>
      </c>
      <c r="K84" s="85">
        <v>25</v>
      </c>
      <c r="L84" s="89">
        <v>0.52</v>
      </c>
      <c r="M84" s="87">
        <v>228000</v>
      </c>
      <c r="N84" s="87">
        <v>233500</v>
      </c>
      <c r="O84" s="86">
        <v>-2.3599999999999999E-2</v>
      </c>
      <c r="P84" s="12">
        <f t="shared" si="2"/>
        <v>2.236842105263158</v>
      </c>
    </row>
    <row r="85" spans="1:16">
      <c r="A85" s="7" t="s">
        <v>17</v>
      </c>
      <c r="B85" s="85">
        <v>3</v>
      </c>
      <c r="C85" s="85">
        <v>0</v>
      </c>
      <c r="D85" s="85">
        <v>4</v>
      </c>
      <c r="E85" s="85">
        <v>1</v>
      </c>
      <c r="F85" s="86">
        <v>3</v>
      </c>
      <c r="G85" s="85">
        <v>4</v>
      </c>
      <c r="H85" s="85">
        <v>0</v>
      </c>
      <c r="I85" s="86">
        <v>0</v>
      </c>
      <c r="J85" s="85">
        <v>2</v>
      </c>
      <c r="K85" s="85">
        <v>2</v>
      </c>
      <c r="L85" s="89">
        <v>0</v>
      </c>
      <c r="M85" s="87">
        <v>250000</v>
      </c>
      <c r="N85" s="87">
        <v>182500</v>
      </c>
      <c r="O85" s="86">
        <v>0.36990000000000001</v>
      </c>
      <c r="P85" s="12">
        <f t="shared" si="2"/>
        <v>2</v>
      </c>
    </row>
    <row r="86" spans="1:16">
      <c r="A86" s="7" t="s">
        <v>18</v>
      </c>
      <c r="B86" s="85">
        <v>5</v>
      </c>
      <c r="C86" s="85">
        <v>3</v>
      </c>
      <c r="D86" s="85">
        <v>14</v>
      </c>
      <c r="E86" s="85">
        <v>15</v>
      </c>
      <c r="F86" s="86">
        <v>-6.6699999999999995E-2</v>
      </c>
      <c r="G86" s="85">
        <v>3</v>
      </c>
      <c r="H86" s="85">
        <v>4</v>
      </c>
      <c r="I86" s="86">
        <v>-0.25</v>
      </c>
      <c r="J86" s="85">
        <v>1</v>
      </c>
      <c r="K86" s="85">
        <v>2</v>
      </c>
      <c r="L86" s="89">
        <v>-0.5</v>
      </c>
      <c r="M86" s="87">
        <v>279900</v>
      </c>
      <c r="N86" s="87">
        <v>54000</v>
      </c>
      <c r="O86" s="86">
        <v>4.1833</v>
      </c>
      <c r="P86" s="12">
        <f t="shared" si="2"/>
        <v>14</v>
      </c>
    </row>
    <row r="87" spans="1:16">
      <c r="A87" s="7" t="s">
        <v>19</v>
      </c>
      <c r="B87" s="85">
        <v>0</v>
      </c>
      <c r="C87" s="85">
        <v>0</v>
      </c>
      <c r="D87" s="85">
        <v>0</v>
      </c>
      <c r="E87" s="85">
        <v>0</v>
      </c>
      <c r="F87" s="86">
        <v>0</v>
      </c>
      <c r="G87" s="85">
        <v>0</v>
      </c>
      <c r="H87" s="85">
        <v>0</v>
      </c>
      <c r="I87" s="86">
        <v>0</v>
      </c>
      <c r="J87" s="85">
        <v>0</v>
      </c>
      <c r="K87" s="85">
        <v>0</v>
      </c>
      <c r="L87" s="89" t="s">
        <v>25</v>
      </c>
      <c r="M87" s="87">
        <v>0</v>
      </c>
      <c r="N87" s="87">
        <v>0</v>
      </c>
      <c r="O87" s="86">
        <v>0</v>
      </c>
      <c r="P87" s="12" t="s">
        <v>30</v>
      </c>
    </row>
    <row r="88" spans="1:16">
      <c r="A88" s="7" t="s">
        <v>20</v>
      </c>
      <c r="B88" s="85">
        <v>3</v>
      </c>
      <c r="C88" s="85">
        <v>4</v>
      </c>
      <c r="D88" s="85">
        <v>4</v>
      </c>
      <c r="E88" s="85">
        <v>3</v>
      </c>
      <c r="F88" s="86">
        <v>0.33329999999999999</v>
      </c>
      <c r="G88" s="85">
        <v>4</v>
      </c>
      <c r="H88" s="85">
        <v>3</v>
      </c>
      <c r="I88" s="86">
        <v>0.33329999999999999</v>
      </c>
      <c r="J88" s="85">
        <v>2</v>
      </c>
      <c r="K88" s="85">
        <v>2</v>
      </c>
      <c r="L88" s="89">
        <v>0</v>
      </c>
      <c r="M88" s="87">
        <v>161000</v>
      </c>
      <c r="N88" s="87">
        <v>208250</v>
      </c>
      <c r="O88" s="86">
        <v>-0.22689999999999999</v>
      </c>
      <c r="P88" s="12">
        <f t="shared" si="2"/>
        <v>2</v>
      </c>
    </row>
    <row r="89" spans="1:16">
      <c r="A89" s="7" t="s">
        <v>21</v>
      </c>
      <c r="B89" s="85">
        <v>9</v>
      </c>
      <c r="C89" s="85">
        <v>7</v>
      </c>
      <c r="D89" s="85">
        <v>15</v>
      </c>
      <c r="E89" s="85">
        <v>23</v>
      </c>
      <c r="F89" s="86">
        <v>-0.3478</v>
      </c>
      <c r="G89" s="85">
        <v>7</v>
      </c>
      <c r="H89" s="85">
        <v>4</v>
      </c>
      <c r="I89" s="86">
        <v>0.75</v>
      </c>
      <c r="J89" s="85">
        <v>3</v>
      </c>
      <c r="K89" s="85">
        <v>2</v>
      </c>
      <c r="L89" s="89">
        <v>0.5</v>
      </c>
      <c r="M89" s="87">
        <v>216000</v>
      </c>
      <c r="N89" s="87">
        <v>189500</v>
      </c>
      <c r="O89" s="86">
        <v>0.13980000000000001</v>
      </c>
      <c r="P89" s="12">
        <f t="shared" si="2"/>
        <v>5</v>
      </c>
    </row>
    <row r="90" spans="1:16">
      <c r="A90" s="7" t="s">
        <v>22</v>
      </c>
      <c r="B90" s="85">
        <v>2</v>
      </c>
      <c r="C90" s="85">
        <v>1</v>
      </c>
      <c r="D90" s="85">
        <v>4</v>
      </c>
      <c r="E90" s="85">
        <v>5</v>
      </c>
      <c r="F90" s="86">
        <v>-0.2</v>
      </c>
      <c r="G90" s="85">
        <v>1</v>
      </c>
      <c r="H90" s="85">
        <v>0</v>
      </c>
      <c r="I90" s="86">
        <v>0</v>
      </c>
      <c r="J90" s="85">
        <v>3</v>
      </c>
      <c r="K90" s="85">
        <v>0</v>
      </c>
      <c r="L90" s="89" t="s">
        <v>25</v>
      </c>
      <c r="M90" s="87">
        <v>297500</v>
      </c>
      <c r="N90" s="87">
        <v>0</v>
      </c>
      <c r="O90" s="86">
        <v>0</v>
      </c>
      <c r="P90" s="12">
        <f t="shared" si="2"/>
        <v>1.3333333333333333</v>
      </c>
    </row>
    <row r="91" spans="1:16">
      <c r="A91" s="7" t="s">
        <v>23</v>
      </c>
      <c r="B91" s="85">
        <v>4</v>
      </c>
      <c r="C91" s="85">
        <v>0</v>
      </c>
      <c r="D91" s="85">
        <v>2</v>
      </c>
      <c r="E91" s="85">
        <v>5</v>
      </c>
      <c r="F91" s="86">
        <v>-0.6</v>
      </c>
      <c r="G91" s="85">
        <v>5</v>
      </c>
      <c r="H91" s="85">
        <v>0</v>
      </c>
      <c r="I91" s="86">
        <v>0</v>
      </c>
      <c r="J91" s="85">
        <v>4</v>
      </c>
      <c r="K91" s="85">
        <v>0</v>
      </c>
      <c r="L91" s="89" t="s">
        <v>25</v>
      </c>
      <c r="M91" s="87">
        <v>360000</v>
      </c>
      <c r="N91" s="87">
        <v>0</v>
      </c>
      <c r="O91" s="86">
        <v>0</v>
      </c>
      <c r="P91" s="12">
        <f t="shared" si="2"/>
        <v>0.5</v>
      </c>
    </row>
    <row r="92" spans="1:16">
      <c r="A92" s="10" t="s">
        <v>24</v>
      </c>
      <c r="B92" s="74">
        <v>1070</v>
      </c>
      <c r="C92" s="74">
        <v>915</v>
      </c>
      <c r="D92" s="74">
        <v>725</v>
      </c>
      <c r="E92" s="74">
        <v>759</v>
      </c>
      <c r="F92" s="75">
        <v>-4.48E-2</v>
      </c>
      <c r="G92" s="74">
        <v>1098</v>
      </c>
      <c r="H92" s="74">
        <v>1063</v>
      </c>
      <c r="I92" s="75">
        <v>3.2899999999999999E-2</v>
      </c>
      <c r="J92" s="74">
        <v>824</v>
      </c>
      <c r="K92" s="74">
        <v>745</v>
      </c>
      <c r="L92" s="90">
        <v>0.10604</v>
      </c>
      <c r="M92" s="77">
        <v>350000</v>
      </c>
      <c r="N92" s="77">
        <v>292000</v>
      </c>
      <c r="O92" s="75">
        <v>0.1986</v>
      </c>
      <c r="P92" s="49">
        <f t="shared" si="2"/>
        <v>0.87985436893203883</v>
      </c>
    </row>
  </sheetData>
  <mergeCells count="17">
    <mergeCell ref="A65:K65"/>
    <mergeCell ref="L65:P65"/>
    <mergeCell ref="B66:F66"/>
    <mergeCell ref="G66:I66"/>
    <mergeCell ref="J66:P66"/>
    <mergeCell ref="A32:O32"/>
    <mergeCell ref="A35:K35"/>
    <mergeCell ref="L35:P35"/>
    <mergeCell ref="B36:F36"/>
    <mergeCell ref="G36:I36"/>
    <mergeCell ref="J36:P36"/>
    <mergeCell ref="A30:O30"/>
    <mergeCell ref="A1:K1"/>
    <mergeCell ref="L1:P1"/>
    <mergeCell ref="B2:F2"/>
    <mergeCell ref="G2:I2"/>
    <mergeCell ref="J2:P2"/>
  </mergeCells>
  <pageMargins left="0.5" right="0.5" top="0.5" bottom="0.5" header="0.3" footer="0.3"/>
  <pageSetup scale="84" fitToHeight="3" orientation="landscape" verticalDpi="1200" r:id="rId1"/>
  <headerFooter alignWithMargins="0">
    <oddFooter>&amp;L&amp;P&amp;R&amp;7Copyright 2018, Northwest Multiple Listing Service. ALL RIGHTS RESERVED.
This material may not be published, broadcast, rewritten or redistributed without prior permission.</oddFooter>
  </headerFooter>
  <rowBreaks count="2" manualBreakCount="2">
    <brk id="33" max="16383" man="1"/>
    <brk id="6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Q92"/>
  <sheetViews>
    <sheetView zoomScaleNormal="100" workbookViewId="0">
      <selection activeCell="A92" sqref="A92:P92"/>
    </sheetView>
  </sheetViews>
  <sheetFormatPr defaultColWidth="9.140625" defaultRowHeight="12.75"/>
  <cols>
    <col min="1" max="1" width="11.7109375" style="35" customWidth="1"/>
    <col min="2" max="5" width="8.7109375" style="38" customWidth="1"/>
    <col min="6" max="6" width="8.7109375" style="4" customWidth="1"/>
    <col min="7" max="8" width="8.7109375" style="5" customWidth="1"/>
    <col min="9" max="9" width="8.7109375" style="4" customWidth="1"/>
    <col min="10" max="11" width="8.7109375" style="5" customWidth="1"/>
    <col min="12" max="12" width="10.7109375" style="4" customWidth="1"/>
    <col min="13" max="14" width="10.7109375" style="6" customWidth="1"/>
    <col min="15" max="15" width="10.7109375" style="38" customWidth="1"/>
    <col min="16" max="16" width="10.7109375" style="35" customWidth="1"/>
    <col min="17" max="16384" width="9.140625" style="35"/>
  </cols>
  <sheetData>
    <row r="1" spans="1:17" s="8" customFormat="1" ht="13.5" customHeight="1" thickBot="1">
      <c r="A1" s="132" t="s">
        <v>32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6" t="s">
        <v>68</v>
      </c>
      <c r="M1" s="137"/>
      <c r="N1" s="137"/>
      <c r="O1" s="137"/>
      <c r="P1" s="138"/>
    </row>
    <row r="2" spans="1:17" ht="15" customHeight="1">
      <c r="A2" s="41"/>
      <c r="B2" s="123" t="s">
        <v>26</v>
      </c>
      <c r="C2" s="124"/>
      <c r="D2" s="124"/>
      <c r="E2" s="124"/>
      <c r="F2" s="125"/>
      <c r="G2" s="126" t="s">
        <v>27</v>
      </c>
      <c r="H2" s="127"/>
      <c r="I2" s="128"/>
      <c r="J2" s="129" t="s">
        <v>28</v>
      </c>
      <c r="K2" s="130"/>
      <c r="L2" s="130"/>
      <c r="M2" s="130"/>
      <c r="N2" s="130"/>
      <c r="O2" s="130"/>
      <c r="P2" s="131"/>
    </row>
    <row r="3" spans="1:17" ht="35.1" customHeight="1">
      <c r="A3" s="9" t="s">
        <v>31</v>
      </c>
      <c r="B3" s="51" t="s">
        <v>106</v>
      </c>
      <c r="C3" s="51" t="s">
        <v>107</v>
      </c>
      <c r="D3" s="51" t="s">
        <v>108</v>
      </c>
      <c r="E3" s="51" t="s">
        <v>109</v>
      </c>
      <c r="F3" s="51" t="s">
        <v>82</v>
      </c>
      <c r="G3" s="54" t="s">
        <v>110</v>
      </c>
      <c r="H3" s="54" t="s">
        <v>111</v>
      </c>
      <c r="I3" s="60" t="s">
        <v>99</v>
      </c>
      <c r="J3" s="57" t="s">
        <v>113</v>
      </c>
      <c r="K3" s="57" t="s">
        <v>112</v>
      </c>
      <c r="L3" s="58" t="s">
        <v>103</v>
      </c>
      <c r="M3" s="58" t="s">
        <v>114</v>
      </c>
      <c r="N3" s="57" t="s">
        <v>115</v>
      </c>
      <c r="O3" s="58" t="s">
        <v>90</v>
      </c>
      <c r="P3" s="58" t="s">
        <v>91</v>
      </c>
    </row>
    <row r="4" spans="1:17" ht="12.75" customHeight="1">
      <c r="A4" s="7" t="s">
        <v>0</v>
      </c>
      <c r="B4" s="85">
        <v>3885</v>
      </c>
      <c r="C4" s="85">
        <v>3719</v>
      </c>
      <c r="D4" s="85">
        <v>2060</v>
      </c>
      <c r="E4" s="85">
        <v>2100</v>
      </c>
      <c r="F4" s="86">
        <v>-1.9E-2</v>
      </c>
      <c r="G4" s="85">
        <v>3465</v>
      </c>
      <c r="H4" s="85">
        <v>3500</v>
      </c>
      <c r="I4" s="86">
        <v>-0.01</v>
      </c>
      <c r="J4" s="85">
        <v>2479</v>
      </c>
      <c r="K4" s="85">
        <v>2699</v>
      </c>
      <c r="L4" s="86">
        <v>-8.1511700000000006E-2</v>
      </c>
      <c r="M4" s="87">
        <v>625000</v>
      </c>
      <c r="N4" s="87">
        <v>530000</v>
      </c>
      <c r="O4" s="86">
        <v>0.1792</v>
      </c>
      <c r="P4" s="71">
        <f>D4/J4</f>
        <v>0.83098023396530862</v>
      </c>
      <c r="Q4" s="11"/>
    </row>
    <row r="5" spans="1:17">
      <c r="A5" s="7" t="s">
        <v>1</v>
      </c>
      <c r="B5" s="85">
        <v>1576</v>
      </c>
      <c r="C5" s="85">
        <v>1537</v>
      </c>
      <c r="D5" s="85">
        <v>783</v>
      </c>
      <c r="E5" s="85">
        <v>892</v>
      </c>
      <c r="F5" s="86">
        <v>-0.1222</v>
      </c>
      <c r="G5" s="85">
        <v>1578</v>
      </c>
      <c r="H5" s="85">
        <v>1614</v>
      </c>
      <c r="I5" s="86">
        <v>-2.23E-2</v>
      </c>
      <c r="J5" s="85">
        <v>1166</v>
      </c>
      <c r="K5" s="85">
        <v>1167</v>
      </c>
      <c r="L5" s="86">
        <v>-8.5689800000000003E-4</v>
      </c>
      <c r="M5" s="87">
        <v>452450</v>
      </c>
      <c r="N5" s="87">
        <v>396000</v>
      </c>
      <c r="O5" s="86">
        <v>0.1426</v>
      </c>
      <c r="P5" s="71">
        <f t="shared" ref="P5:P28" si="0">D5/J5</f>
        <v>0.67152658662092624</v>
      </c>
      <c r="Q5" s="11"/>
    </row>
    <row r="6" spans="1:17">
      <c r="A6" s="7" t="s">
        <v>2</v>
      </c>
      <c r="B6" s="85">
        <v>1767</v>
      </c>
      <c r="C6" s="85">
        <v>1815</v>
      </c>
      <c r="D6" s="85">
        <v>1350</v>
      </c>
      <c r="E6" s="85">
        <v>1533</v>
      </c>
      <c r="F6" s="86">
        <v>-0.11940000000000001</v>
      </c>
      <c r="G6" s="85">
        <v>1856</v>
      </c>
      <c r="H6" s="85">
        <v>1928</v>
      </c>
      <c r="I6" s="86">
        <v>-3.73E-2</v>
      </c>
      <c r="J6" s="85">
        <v>1369</v>
      </c>
      <c r="K6" s="85">
        <v>1361</v>
      </c>
      <c r="L6" s="86">
        <v>5.8780300000000002E-3</v>
      </c>
      <c r="M6" s="87">
        <v>342500</v>
      </c>
      <c r="N6" s="87">
        <v>290000</v>
      </c>
      <c r="O6" s="86">
        <v>0.18099999999999999</v>
      </c>
      <c r="P6" s="71">
        <f t="shared" si="0"/>
        <v>0.9861212563915267</v>
      </c>
      <c r="Q6" s="11"/>
    </row>
    <row r="7" spans="1:17">
      <c r="A7" s="7" t="s">
        <v>3</v>
      </c>
      <c r="B7" s="85">
        <v>422</v>
      </c>
      <c r="C7" s="85">
        <v>453</v>
      </c>
      <c r="D7" s="85">
        <v>354</v>
      </c>
      <c r="E7" s="85">
        <v>547</v>
      </c>
      <c r="F7" s="86">
        <v>-0.3528</v>
      </c>
      <c r="G7" s="85">
        <v>474</v>
      </c>
      <c r="H7" s="85">
        <v>519</v>
      </c>
      <c r="I7" s="86">
        <v>-8.6699999999999999E-2</v>
      </c>
      <c r="J7" s="85">
        <v>372</v>
      </c>
      <c r="K7" s="85">
        <v>401</v>
      </c>
      <c r="L7" s="86">
        <v>-7.23192E-2</v>
      </c>
      <c r="M7" s="87">
        <v>339225</v>
      </c>
      <c r="N7" s="87">
        <v>285000</v>
      </c>
      <c r="O7" s="86">
        <v>0.1903</v>
      </c>
      <c r="P7" s="71">
        <f t="shared" si="0"/>
        <v>0.95161290322580649</v>
      </c>
      <c r="Q7" s="11"/>
    </row>
    <row r="8" spans="1:17">
      <c r="A8" s="7" t="s">
        <v>4</v>
      </c>
      <c r="B8" s="85">
        <v>153</v>
      </c>
      <c r="C8" s="85">
        <v>157</v>
      </c>
      <c r="D8" s="85">
        <v>199</v>
      </c>
      <c r="E8" s="85">
        <v>265</v>
      </c>
      <c r="F8" s="86">
        <v>-0.24909999999999999</v>
      </c>
      <c r="G8" s="85">
        <v>150</v>
      </c>
      <c r="H8" s="85">
        <v>177</v>
      </c>
      <c r="I8" s="86">
        <v>-0.1525</v>
      </c>
      <c r="J8" s="85">
        <v>91</v>
      </c>
      <c r="K8" s="85">
        <v>94</v>
      </c>
      <c r="L8" s="86">
        <v>-3.1914900000000003E-2</v>
      </c>
      <c r="M8" s="87">
        <v>240000</v>
      </c>
      <c r="N8" s="87">
        <v>227600</v>
      </c>
      <c r="O8" s="86">
        <v>5.45E-2</v>
      </c>
      <c r="P8" s="71">
        <f t="shared" si="0"/>
        <v>2.1868131868131866</v>
      </c>
      <c r="Q8" s="11"/>
    </row>
    <row r="9" spans="1:17">
      <c r="A9" s="7" t="s">
        <v>5</v>
      </c>
      <c r="B9" s="85">
        <v>235</v>
      </c>
      <c r="C9" s="85">
        <v>238</v>
      </c>
      <c r="D9" s="85">
        <v>301</v>
      </c>
      <c r="E9" s="85">
        <v>319</v>
      </c>
      <c r="F9" s="86">
        <v>-5.6399999999999999E-2</v>
      </c>
      <c r="G9" s="85">
        <v>240</v>
      </c>
      <c r="H9" s="85">
        <v>249</v>
      </c>
      <c r="I9" s="86">
        <v>-3.61E-2</v>
      </c>
      <c r="J9" s="85">
        <v>157</v>
      </c>
      <c r="K9" s="85">
        <v>180</v>
      </c>
      <c r="L9" s="86">
        <v>-0.127778</v>
      </c>
      <c r="M9" s="87">
        <v>346150</v>
      </c>
      <c r="N9" s="87">
        <v>311225</v>
      </c>
      <c r="O9" s="86">
        <v>0.11219999999999999</v>
      </c>
      <c r="P9" s="71">
        <f t="shared" si="0"/>
        <v>1.9171974522292994</v>
      </c>
      <c r="Q9" s="11"/>
    </row>
    <row r="10" spans="1:17">
      <c r="A10" s="7" t="s">
        <v>6</v>
      </c>
      <c r="B10" s="85">
        <v>186</v>
      </c>
      <c r="C10" s="85">
        <v>145</v>
      </c>
      <c r="D10" s="85">
        <v>360</v>
      </c>
      <c r="E10" s="85">
        <v>396</v>
      </c>
      <c r="F10" s="86">
        <v>-9.0899999999999995E-2</v>
      </c>
      <c r="G10" s="85">
        <v>181</v>
      </c>
      <c r="H10" s="85">
        <v>149</v>
      </c>
      <c r="I10" s="86">
        <v>0.21479999999999999</v>
      </c>
      <c r="J10" s="85">
        <v>103</v>
      </c>
      <c r="K10" s="85">
        <v>98</v>
      </c>
      <c r="L10" s="86">
        <v>5.10204E-2</v>
      </c>
      <c r="M10" s="87">
        <v>189000</v>
      </c>
      <c r="N10" s="87">
        <v>146450</v>
      </c>
      <c r="O10" s="86">
        <v>0.29049999999999998</v>
      </c>
      <c r="P10" s="71">
        <f t="shared" si="0"/>
        <v>3.4951456310679609</v>
      </c>
      <c r="Q10" s="11"/>
    </row>
    <row r="11" spans="1:17">
      <c r="A11" s="7" t="s">
        <v>7</v>
      </c>
      <c r="B11" s="85">
        <v>119</v>
      </c>
      <c r="C11" s="85">
        <v>111</v>
      </c>
      <c r="D11" s="85">
        <v>211</v>
      </c>
      <c r="E11" s="85">
        <v>220</v>
      </c>
      <c r="F11" s="86">
        <v>-4.0899999999999999E-2</v>
      </c>
      <c r="G11" s="85">
        <v>138</v>
      </c>
      <c r="H11" s="85">
        <v>156</v>
      </c>
      <c r="I11" s="86">
        <v>-0.1154</v>
      </c>
      <c r="J11" s="85">
        <v>105</v>
      </c>
      <c r="K11" s="85">
        <v>101</v>
      </c>
      <c r="L11" s="86">
        <v>3.9604E-2</v>
      </c>
      <c r="M11" s="87">
        <v>225000</v>
      </c>
      <c r="N11" s="87">
        <v>180000</v>
      </c>
      <c r="O11" s="86">
        <v>0.25</v>
      </c>
      <c r="P11" s="71">
        <f t="shared" si="0"/>
        <v>2.0095238095238095</v>
      </c>
      <c r="Q11" s="11"/>
    </row>
    <row r="12" spans="1:17">
      <c r="A12" s="7" t="s">
        <v>8</v>
      </c>
      <c r="B12" s="85">
        <v>135</v>
      </c>
      <c r="C12" s="85">
        <v>163</v>
      </c>
      <c r="D12" s="85">
        <v>154</v>
      </c>
      <c r="E12" s="85">
        <v>166</v>
      </c>
      <c r="F12" s="86">
        <v>-7.2300000000000003E-2</v>
      </c>
      <c r="G12" s="85">
        <v>159</v>
      </c>
      <c r="H12" s="85">
        <v>166</v>
      </c>
      <c r="I12" s="86">
        <v>-4.2200000000000001E-2</v>
      </c>
      <c r="J12" s="85">
        <v>110</v>
      </c>
      <c r="K12" s="85">
        <v>119</v>
      </c>
      <c r="L12" s="86">
        <v>-7.5630299999999998E-2</v>
      </c>
      <c r="M12" s="87">
        <v>242500</v>
      </c>
      <c r="N12" s="87">
        <v>211000</v>
      </c>
      <c r="O12" s="86">
        <v>0.14929999999999999</v>
      </c>
      <c r="P12" s="71">
        <f t="shared" si="0"/>
        <v>1.4</v>
      </c>
      <c r="Q12" s="11"/>
    </row>
    <row r="13" spans="1:17">
      <c r="A13" s="7" t="s">
        <v>9</v>
      </c>
      <c r="B13" s="85">
        <v>133</v>
      </c>
      <c r="C13" s="85">
        <v>134</v>
      </c>
      <c r="D13" s="85">
        <v>239</v>
      </c>
      <c r="E13" s="85">
        <v>286</v>
      </c>
      <c r="F13" s="86">
        <v>-0.1643</v>
      </c>
      <c r="G13" s="85">
        <v>140</v>
      </c>
      <c r="H13" s="85">
        <v>115</v>
      </c>
      <c r="I13" s="86">
        <v>0.21740000000000001</v>
      </c>
      <c r="J13" s="85">
        <v>90</v>
      </c>
      <c r="K13" s="85">
        <v>59</v>
      </c>
      <c r="L13" s="86">
        <v>0.525424</v>
      </c>
      <c r="M13" s="87">
        <v>198475</v>
      </c>
      <c r="N13" s="87">
        <v>172300</v>
      </c>
      <c r="O13" s="86">
        <v>0.15190000000000001</v>
      </c>
      <c r="P13" s="71">
        <f t="shared" si="0"/>
        <v>2.6555555555555554</v>
      </c>
      <c r="Q13" s="11"/>
    </row>
    <row r="14" spans="1:17">
      <c r="A14" s="7" t="s">
        <v>10</v>
      </c>
      <c r="B14" s="85">
        <v>569</v>
      </c>
      <c r="C14" s="85">
        <v>575</v>
      </c>
      <c r="D14" s="85">
        <v>469</v>
      </c>
      <c r="E14" s="85">
        <v>575</v>
      </c>
      <c r="F14" s="86">
        <v>-0.18429999999999999</v>
      </c>
      <c r="G14" s="85">
        <v>582</v>
      </c>
      <c r="H14" s="85">
        <v>628</v>
      </c>
      <c r="I14" s="86">
        <v>-7.3200000000000001E-2</v>
      </c>
      <c r="J14" s="85">
        <v>415</v>
      </c>
      <c r="K14" s="85">
        <v>418</v>
      </c>
      <c r="L14" s="86">
        <v>-7.17703E-3</v>
      </c>
      <c r="M14" s="87">
        <v>300000</v>
      </c>
      <c r="N14" s="87">
        <v>272851</v>
      </c>
      <c r="O14" s="86">
        <v>9.9500000000000005E-2</v>
      </c>
      <c r="P14" s="71">
        <f t="shared" si="0"/>
        <v>1.1301204819277109</v>
      </c>
      <c r="Q14" s="11"/>
    </row>
    <row r="15" spans="1:17">
      <c r="A15" s="7" t="s">
        <v>11</v>
      </c>
      <c r="B15" s="85">
        <v>48</v>
      </c>
      <c r="C15" s="85">
        <v>44</v>
      </c>
      <c r="D15" s="85">
        <v>175</v>
      </c>
      <c r="E15" s="85">
        <v>187</v>
      </c>
      <c r="F15" s="86">
        <v>-6.4199999999999993E-2</v>
      </c>
      <c r="G15" s="85">
        <v>30</v>
      </c>
      <c r="H15" s="85">
        <v>36</v>
      </c>
      <c r="I15" s="86">
        <v>-0.16669999999999999</v>
      </c>
      <c r="J15" s="85">
        <v>21</v>
      </c>
      <c r="K15" s="85">
        <v>22</v>
      </c>
      <c r="L15" s="86">
        <v>-4.5454500000000002E-2</v>
      </c>
      <c r="M15" s="87">
        <v>500000</v>
      </c>
      <c r="N15" s="87">
        <v>387500</v>
      </c>
      <c r="O15" s="86">
        <v>0.2903</v>
      </c>
      <c r="P15" s="71">
        <f t="shared" si="0"/>
        <v>8.3333333333333339</v>
      </c>
      <c r="Q15" s="11"/>
    </row>
    <row r="16" spans="1:17">
      <c r="A16" s="7" t="s">
        <v>12</v>
      </c>
      <c r="B16" s="85">
        <v>207</v>
      </c>
      <c r="C16" s="85">
        <v>197</v>
      </c>
      <c r="D16" s="85">
        <v>272</v>
      </c>
      <c r="E16" s="85">
        <v>307</v>
      </c>
      <c r="F16" s="86">
        <v>-0.114</v>
      </c>
      <c r="G16" s="85">
        <v>207</v>
      </c>
      <c r="H16" s="85">
        <v>177</v>
      </c>
      <c r="I16" s="86">
        <v>0.16950000000000001</v>
      </c>
      <c r="J16" s="85">
        <v>138</v>
      </c>
      <c r="K16" s="85">
        <v>172</v>
      </c>
      <c r="L16" s="86">
        <v>-0.19767399999999999</v>
      </c>
      <c r="M16" s="87">
        <v>339700</v>
      </c>
      <c r="N16" s="87">
        <v>313150</v>
      </c>
      <c r="O16" s="86">
        <v>8.48E-2</v>
      </c>
      <c r="P16" s="71">
        <f t="shared" si="0"/>
        <v>1.9710144927536233</v>
      </c>
      <c r="Q16" s="11"/>
    </row>
    <row r="17" spans="1:17">
      <c r="A17" s="7" t="s">
        <v>13</v>
      </c>
      <c r="B17" s="85">
        <v>107</v>
      </c>
      <c r="C17" s="85">
        <v>99</v>
      </c>
      <c r="D17" s="85">
        <v>146</v>
      </c>
      <c r="E17" s="85">
        <v>147</v>
      </c>
      <c r="F17" s="86">
        <v>-6.7999999999999996E-3</v>
      </c>
      <c r="G17" s="85">
        <v>83</v>
      </c>
      <c r="H17" s="85">
        <v>96</v>
      </c>
      <c r="I17" s="86">
        <v>-0.13539999999999999</v>
      </c>
      <c r="J17" s="85">
        <v>59</v>
      </c>
      <c r="K17" s="85">
        <v>47</v>
      </c>
      <c r="L17" s="86">
        <v>0.25531900000000002</v>
      </c>
      <c r="M17" s="87">
        <v>345000</v>
      </c>
      <c r="N17" s="87">
        <v>349950</v>
      </c>
      <c r="O17" s="86">
        <v>-1.41E-2</v>
      </c>
      <c r="P17" s="71">
        <f t="shared" si="0"/>
        <v>2.4745762711864407</v>
      </c>
      <c r="Q17" s="11"/>
    </row>
    <row r="18" spans="1:17">
      <c r="A18" s="7" t="s">
        <v>14</v>
      </c>
      <c r="B18" s="85">
        <v>80</v>
      </c>
      <c r="C18" s="85">
        <v>65</v>
      </c>
      <c r="D18" s="85">
        <v>139</v>
      </c>
      <c r="E18" s="85">
        <v>184</v>
      </c>
      <c r="F18" s="86">
        <v>-0.24460000000000001</v>
      </c>
      <c r="G18" s="85">
        <v>76</v>
      </c>
      <c r="H18" s="85">
        <v>73</v>
      </c>
      <c r="I18" s="86">
        <v>4.1099999999999998E-2</v>
      </c>
      <c r="J18" s="85">
        <v>47</v>
      </c>
      <c r="K18" s="85">
        <v>63</v>
      </c>
      <c r="L18" s="86">
        <v>-0.25396800000000003</v>
      </c>
      <c r="M18" s="87">
        <v>310000</v>
      </c>
      <c r="N18" s="87">
        <v>320000</v>
      </c>
      <c r="O18" s="86">
        <v>-3.1300000000000001E-2</v>
      </c>
      <c r="P18" s="71">
        <f t="shared" si="0"/>
        <v>2.9574468085106385</v>
      </c>
      <c r="Q18" s="11"/>
    </row>
    <row r="19" spans="1:17">
      <c r="A19" s="7" t="s">
        <v>15</v>
      </c>
      <c r="B19" s="85">
        <v>46</v>
      </c>
      <c r="C19" s="85">
        <v>46</v>
      </c>
      <c r="D19" s="85">
        <v>214</v>
      </c>
      <c r="E19" s="85">
        <v>236</v>
      </c>
      <c r="F19" s="86">
        <v>-9.3200000000000005E-2</v>
      </c>
      <c r="G19" s="85">
        <v>25</v>
      </c>
      <c r="H19" s="85">
        <v>40</v>
      </c>
      <c r="I19" s="86">
        <v>-0.375</v>
      </c>
      <c r="J19" s="85">
        <v>26</v>
      </c>
      <c r="K19" s="85">
        <v>18</v>
      </c>
      <c r="L19" s="86">
        <v>0.44444400000000001</v>
      </c>
      <c r="M19" s="87">
        <v>216700</v>
      </c>
      <c r="N19" s="87">
        <v>132100</v>
      </c>
      <c r="O19" s="86">
        <v>0.64039999999999997</v>
      </c>
      <c r="P19" s="71">
        <f t="shared" si="0"/>
        <v>8.2307692307692299</v>
      </c>
      <c r="Q19" s="11"/>
    </row>
    <row r="20" spans="1:17">
      <c r="A20" s="7" t="s">
        <v>16</v>
      </c>
      <c r="B20" s="85">
        <v>390</v>
      </c>
      <c r="C20" s="85">
        <v>390</v>
      </c>
      <c r="D20" s="85">
        <v>497</v>
      </c>
      <c r="E20" s="85">
        <v>515</v>
      </c>
      <c r="F20" s="86">
        <v>-3.5000000000000003E-2</v>
      </c>
      <c r="G20" s="85">
        <v>401</v>
      </c>
      <c r="H20" s="85">
        <v>413</v>
      </c>
      <c r="I20" s="86">
        <v>-2.9100000000000001E-2</v>
      </c>
      <c r="J20" s="85">
        <v>277</v>
      </c>
      <c r="K20" s="85">
        <v>267</v>
      </c>
      <c r="L20" s="86">
        <v>3.7453199999999999E-2</v>
      </c>
      <c r="M20" s="87">
        <v>345000</v>
      </c>
      <c r="N20" s="87">
        <v>330000</v>
      </c>
      <c r="O20" s="86">
        <v>4.5499999999999999E-2</v>
      </c>
      <c r="P20" s="71">
        <f t="shared" si="0"/>
        <v>1.7942238267148014</v>
      </c>
      <c r="Q20" s="11"/>
    </row>
    <row r="21" spans="1:17">
      <c r="A21" s="7" t="s">
        <v>17</v>
      </c>
      <c r="B21" s="85">
        <v>93</v>
      </c>
      <c r="C21" s="85">
        <v>37</v>
      </c>
      <c r="D21" s="85">
        <v>97</v>
      </c>
      <c r="E21" s="85">
        <v>41</v>
      </c>
      <c r="F21" s="86">
        <v>1.3658999999999999</v>
      </c>
      <c r="G21" s="85">
        <v>81</v>
      </c>
      <c r="H21" s="85">
        <v>50</v>
      </c>
      <c r="I21" s="86">
        <v>0.62</v>
      </c>
      <c r="J21" s="85">
        <v>53</v>
      </c>
      <c r="K21" s="85">
        <v>29</v>
      </c>
      <c r="L21" s="86">
        <v>0.82758600000000004</v>
      </c>
      <c r="M21" s="87">
        <v>339000</v>
      </c>
      <c r="N21" s="87">
        <v>310000</v>
      </c>
      <c r="O21" s="86">
        <v>9.35E-2</v>
      </c>
      <c r="P21" s="71">
        <f t="shared" si="0"/>
        <v>1.8301886792452831</v>
      </c>
      <c r="Q21" s="11"/>
    </row>
    <row r="22" spans="1:17">
      <c r="A22" s="7" t="s">
        <v>18</v>
      </c>
      <c r="B22" s="85">
        <v>70</v>
      </c>
      <c r="C22" s="85">
        <v>65</v>
      </c>
      <c r="D22" s="85">
        <v>185</v>
      </c>
      <c r="E22" s="85">
        <v>193</v>
      </c>
      <c r="F22" s="86">
        <v>-4.1500000000000002E-2</v>
      </c>
      <c r="G22" s="85">
        <v>61</v>
      </c>
      <c r="H22" s="85">
        <v>62</v>
      </c>
      <c r="I22" s="86">
        <v>-1.61E-2</v>
      </c>
      <c r="J22" s="85">
        <v>35</v>
      </c>
      <c r="K22" s="85">
        <v>43</v>
      </c>
      <c r="L22" s="86">
        <v>-0.18604699999999999</v>
      </c>
      <c r="M22" s="87">
        <v>155000</v>
      </c>
      <c r="N22" s="87">
        <v>140000</v>
      </c>
      <c r="O22" s="86">
        <v>0.1071</v>
      </c>
      <c r="P22" s="71">
        <f t="shared" si="0"/>
        <v>5.2857142857142856</v>
      </c>
      <c r="Q22" s="11"/>
    </row>
    <row r="23" spans="1:17">
      <c r="A23" s="7" t="s">
        <v>19</v>
      </c>
      <c r="B23" s="85">
        <v>6</v>
      </c>
      <c r="C23" s="85">
        <v>5</v>
      </c>
      <c r="D23" s="85">
        <v>38</v>
      </c>
      <c r="E23" s="85">
        <v>50</v>
      </c>
      <c r="F23" s="86">
        <v>-0.24</v>
      </c>
      <c r="G23" s="85">
        <v>8</v>
      </c>
      <c r="H23" s="85">
        <v>7</v>
      </c>
      <c r="I23" s="86">
        <v>0.1429</v>
      </c>
      <c r="J23" s="85">
        <v>3</v>
      </c>
      <c r="K23" s="85">
        <v>4</v>
      </c>
      <c r="L23" s="86">
        <v>-0.25</v>
      </c>
      <c r="M23" s="87">
        <v>190000</v>
      </c>
      <c r="N23" s="87">
        <v>105750</v>
      </c>
      <c r="O23" s="86">
        <v>0.79669999999999996</v>
      </c>
      <c r="P23" s="71">
        <f t="shared" si="0"/>
        <v>12.666666666666666</v>
      </c>
      <c r="Q23" s="11"/>
    </row>
    <row r="24" spans="1:17">
      <c r="A24" s="7" t="s">
        <v>20</v>
      </c>
      <c r="B24" s="85">
        <v>130</v>
      </c>
      <c r="C24" s="85">
        <v>122</v>
      </c>
      <c r="D24" s="85">
        <v>177</v>
      </c>
      <c r="E24" s="85">
        <v>212</v>
      </c>
      <c r="F24" s="86">
        <v>-0.1651</v>
      </c>
      <c r="G24" s="85">
        <v>130</v>
      </c>
      <c r="H24" s="85">
        <v>106</v>
      </c>
      <c r="I24" s="86">
        <v>0.22639999999999999</v>
      </c>
      <c r="J24" s="85">
        <v>104</v>
      </c>
      <c r="K24" s="85">
        <v>87</v>
      </c>
      <c r="L24" s="86">
        <v>0.19540199999999999</v>
      </c>
      <c r="M24" s="87">
        <v>283547</v>
      </c>
      <c r="N24" s="87">
        <v>263500</v>
      </c>
      <c r="O24" s="86">
        <v>7.6100000000000001E-2</v>
      </c>
      <c r="P24" s="71">
        <f t="shared" si="0"/>
        <v>1.7019230769230769</v>
      </c>
      <c r="Q24" s="11"/>
    </row>
    <row r="25" spans="1:17">
      <c r="A25" s="7" t="s">
        <v>21</v>
      </c>
      <c r="B25" s="85">
        <v>121</v>
      </c>
      <c r="C25" s="85">
        <v>96</v>
      </c>
      <c r="D25" s="85">
        <v>195</v>
      </c>
      <c r="E25" s="85">
        <v>202</v>
      </c>
      <c r="F25" s="86">
        <v>-3.4700000000000002E-2</v>
      </c>
      <c r="G25" s="85">
        <v>109</v>
      </c>
      <c r="H25" s="85">
        <v>70</v>
      </c>
      <c r="I25" s="86">
        <v>0.55710000000000004</v>
      </c>
      <c r="J25" s="85">
        <v>71</v>
      </c>
      <c r="K25" s="85">
        <v>43</v>
      </c>
      <c r="L25" s="86">
        <v>0.65116300000000005</v>
      </c>
      <c r="M25" s="87">
        <v>325500</v>
      </c>
      <c r="N25" s="87">
        <v>245500</v>
      </c>
      <c r="O25" s="86">
        <v>0.32590000000000002</v>
      </c>
      <c r="P25" s="71">
        <f t="shared" si="0"/>
        <v>2.7464788732394365</v>
      </c>
      <c r="Q25" s="11"/>
    </row>
    <row r="26" spans="1:17">
      <c r="A26" s="7" t="s">
        <v>22</v>
      </c>
      <c r="B26" s="85">
        <v>56</v>
      </c>
      <c r="C26" s="85">
        <v>41</v>
      </c>
      <c r="D26" s="85">
        <v>84</v>
      </c>
      <c r="E26" s="85">
        <v>58</v>
      </c>
      <c r="F26" s="86">
        <v>0.44829999999999998</v>
      </c>
      <c r="G26" s="85">
        <v>70</v>
      </c>
      <c r="H26" s="85">
        <v>44</v>
      </c>
      <c r="I26" s="86">
        <v>0.59089999999999998</v>
      </c>
      <c r="J26" s="85">
        <v>35</v>
      </c>
      <c r="K26" s="85">
        <v>19</v>
      </c>
      <c r="L26" s="86">
        <v>0.84210499999999999</v>
      </c>
      <c r="M26" s="87">
        <v>342500</v>
      </c>
      <c r="N26" s="87">
        <v>247250</v>
      </c>
      <c r="O26" s="86">
        <v>0.38519999999999999</v>
      </c>
      <c r="P26" s="71">
        <f t="shared" si="0"/>
        <v>2.4</v>
      </c>
      <c r="Q26" s="11"/>
    </row>
    <row r="27" spans="1:17">
      <c r="A27" s="7" t="s">
        <v>23</v>
      </c>
      <c r="B27" s="85">
        <v>61</v>
      </c>
      <c r="C27" s="85">
        <v>67</v>
      </c>
      <c r="D27" s="85">
        <v>126</v>
      </c>
      <c r="E27" s="85">
        <v>141</v>
      </c>
      <c r="F27" s="86">
        <v>-0.10639999999999999</v>
      </c>
      <c r="G27" s="85">
        <v>67</v>
      </c>
      <c r="H27" s="85">
        <v>40</v>
      </c>
      <c r="I27" s="86">
        <v>0.67500000000000004</v>
      </c>
      <c r="J27" s="85">
        <v>34</v>
      </c>
      <c r="K27" s="85">
        <v>29</v>
      </c>
      <c r="L27" s="86">
        <v>0.17241400000000001</v>
      </c>
      <c r="M27" s="87">
        <v>190950</v>
      </c>
      <c r="N27" s="87">
        <v>146500</v>
      </c>
      <c r="O27" s="86">
        <v>0.3034</v>
      </c>
      <c r="P27" s="71">
        <f t="shared" si="0"/>
        <v>3.7058823529411766</v>
      </c>
      <c r="Q27" s="11"/>
    </row>
    <row r="28" spans="1:17">
      <c r="A28" s="47" t="s">
        <v>24</v>
      </c>
      <c r="B28" s="74">
        <v>10595</v>
      </c>
      <c r="C28" s="74">
        <v>10321</v>
      </c>
      <c r="D28" s="74">
        <v>8825</v>
      </c>
      <c r="E28" s="74">
        <v>9772</v>
      </c>
      <c r="F28" s="75">
        <v>-9.69E-2</v>
      </c>
      <c r="G28" s="74">
        <v>10311</v>
      </c>
      <c r="H28" s="74">
        <v>10415</v>
      </c>
      <c r="I28" s="75">
        <v>-0.01</v>
      </c>
      <c r="J28" s="74">
        <v>7360</v>
      </c>
      <c r="K28" s="74">
        <v>7540</v>
      </c>
      <c r="L28" s="75">
        <v>-2.38727E-2</v>
      </c>
      <c r="M28" s="77">
        <v>401761</v>
      </c>
      <c r="N28" s="77">
        <v>355000</v>
      </c>
      <c r="O28" s="75">
        <v>0.13170000000000001</v>
      </c>
      <c r="P28" s="72">
        <f t="shared" si="0"/>
        <v>1.1990489130434783</v>
      </c>
      <c r="Q28" s="11"/>
    </row>
    <row r="29" spans="1:17">
      <c r="A29" s="34"/>
      <c r="B29" s="33"/>
      <c r="C29" s="33"/>
      <c r="D29" s="33"/>
      <c r="E29" s="33"/>
      <c r="F29" s="32"/>
      <c r="G29" s="33"/>
      <c r="H29" s="33"/>
      <c r="I29" s="32"/>
      <c r="J29" s="33"/>
      <c r="K29" s="33"/>
      <c r="L29" s="28"/>
      <c r="M29" s="31"/>
      <c r="N29" s="31"/>
      <c r="O29" s="32"/>
      <c r="P29" s="30"/>
      <c r="Q29" s="11"/>
    </row>
    <row r="30" spans="1:17">
      <c r="A30" s="134" t="s">
        <v>51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39"/>
    </row>
    <row r="31" spans="1:17">
      <c r="A31" s="36" t="s">
        <v>52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42"/>
    </row>
    <row r="32" spans="1:17">
      <c r="A32" s="135" t="s">
        <v>53</v>
      </c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</row>
    <row r="33" spans="1:16">
      <c r="A33" s="36" t="s">
        <v>54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</row>
    <row r="34" spans="1:16">
      <c r="A34" s="36" t="s">
        <v>62</v>
      </c>
      <c r="B34" s="36"/>
      <c r="C34" s="36"/>
      <c r="D34" s="36"/>
      <c r="E34" s="36"/>
      <c r="F34" s="37"/>
      <c r="G34" s="36"/>
      <c r="H34" s="36"/>
      <c r="I34" s="36"/>
      <c r="J34" s="36"/>
      <c r="K34" s="36"/>
      <c r="L34" s="36"/>
      <c r="M34" s="36"/>
      <c r="N34" s="36"/>
      <c r="O34" s="42"/>
    </row>
    <row r="35" spans="1:16" ht="13.5" customHeight="1" thickBot="1">
      <c r="A35" s="132" t="s">
        <v>33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6" t="s">
        <v>68</v>
      </c>
      <c r="M35" s="137"/>
      <c r="N35" s="137"/>
      <c r="O35" s="137"/>
      <c r="P35" s="138"/>
    </row>
    <row r="36" spans="1:16">
      <c r="A36" s="41"/>
      <c r="B36" s="123" t="s">
        <v>26</v>
      </c>
      <c r="C36" s="124"/>
      <c r="D36" s="124"/>
      <c r="E36" s="124"/>
      <c r="F36" s="125"/>
      <c r="G36" s="126" t="s">
        <v>27</v>
      </c>
      <c r="H36" s="127"/>
      <c r="I36" s="128"/>
      <c r="J36" s="129" t="s">
        <v>28</v>
      </c>
      <c r="K36" s="130"/>
      <c r="L36" s="130"/>
      <c r="M36" s="130"/>
      <c r="N36" s="130"/>
      <c r="O36" s="130"/>
      <c r="P36" s="131"/>
    </row>
    <row r="37" spans="1:16" ht="35.1" customHeight="1">
      <c r="A37" s="9" t="s">
        <v>31</v>
      </c>
      <c r="B37" s="51" t="s">
        <v>106</v>
      </c>
      <c r="C37" s="51" t="s">
        <v>107</v>
      </c>
      <c r="D37" s="51" t="s">
        <v>108</v>
      </c>
      <c r="E37" s="51" t="s">
        <v>109</v>
      </c>
      <c r="F37" s="51" t="s">
        <v>82</v>
      </c>
      <c r="G37" s="54" t="s">
        <v>110</v>
      </c>
      <c r="H37" s="54" t="s">
        <v>111</v>
      </c>
      <c r="I37" s="60" t="s">
        <v>99</v>
      </c>
      <c r="J37" s="57" t="s">
        <v>113</v>
      </c>
      <c r="K37" s="57" t="s">
        <v>112</v>
      </c>
      <c r="L37" s="58" t="s">
        <v>103</v>
      </c>
      <c r="M37" s="58" t="s">
        <v>114</v>
      </c>
      <c r="N37" s="57" t="s">
        <v>115</v>
      </c>
      <c r="O37" s="58" t="s">
        <v>90</v>
      </c>
      <c r="P37" s="46" t="s">
        <v>91</v>
      </c>
    </row>
    <row r="38" spans="1:16">
      <c r="A38" s="7" t="s">
        <v>0</v>
      </c>
      <c r="B38" s="85">
        <v>3052</v>
      </c>
      <c r="C38" s="85">
        <v>2862</v>
      </c>
      <c r="D38" s="85">
        <v>1687</v>
      </c>
      <c r="E38" s="85">
        <v>1701</v>
      </c>
      <c r="F38" s="86">
        <v>-8.2000000000000007E-3</v>
      </c>
      <c r="G38" s="85">
        <v>2710</v>
      </c>
      <c r="H38" s="85">
        <v>2691</v>
      </c>
      <c r="I38" s="86">
        <v>7.1000000000000004E-3</v>
      </c>
      <c r="J38" s="85">
        <v>1883</v>
      </c>
      <c r="K38" s="85">
        <v>2078</v>
      </c>
      <c r="L38" s="86">
        <v>-9.3840199999999999E-2</v>
      </c>
      <c r="M38" s="87">
        <v>689950</v>
      </c>
      <c r="N38" s="87">
        <v>599950</v>
      </c>
      <c r="O38" s="86">
        <v>0.15</v>
      </c>
      <c r="P38" s="71">
        <f>D38/J38</f>
        <v>0.89591078066914498</v>
      </c>
    </row>
    <row r="39" spans="1:16">
      <c r="A39" s="7" t="s">
        <v>1</v>
      </c>
      <c r="B39" s="85">
        <v>1280</v>
      </c>
      <c r="C39" s="85">
        <v>1280</v>
      </c>
      <c r="D39" s="85">
        <v>679</v>
      </c>
      <c r="E39" s="85">
        <v>790</v>
      </c>
      <c r="F39" s="86">
        <v>-0.14050000000000001</v>
      </c>
      <c r="G39" s="85">
        <v>1296</v>
      </c>
      <c r="H39" s="85">
        <v>1332</v>
      </c>
      <c r="I39" s="86">
        <v>-2.7E-2</v>
      </c>
      <c r="J39" s="85">
        <v>903</v>
      </c>
      <c r="K39" s="85">
        <v>917</v>
      </c>
      <c r="L39" s="86">
        <v>-1.52672E-2</v>
      </c>
      <c r="M39" s="87">
        <v>475000</v>
      </c>
      <c r="N39" s="87">
        <v>425000</v>
      </c>
      <c r="O39" s="86">
        <v>0.1176</v>
      </c>
      <c r="P39" s="71">
        <f t="shared" ref="P39:P62" si="1">D39/J39</f>
        <v>0.75193798449612403</v>
      </c>
    </row>
    <row r="40" spans="1:16">
      <c r="A40" s="7" t="s">
        <v>2</v>
      </c>
      <c r="B40" s="85">
        <v>1645</v>
      </c>
      <c r="C40" s="85">
        <v>1705</v>
      </c>
      <c r="D40" s="85">
        <v>1269</v>
      </c>
      <c r="E40" s="85">
        <v>1437</v>
      </c>
      <c r="F40" s="86">
        <v>-0.1169</v>
      </c>
      <c r="G40" s="85">
        <v>1731</v>
      </c>
      <c r="H40" s="85">
        <v>1806</v>
      </c>
      <c r="I40" s="86">
        <v>-4.1500000000000002E-2</v>
      </c>
      <c r="J40" s="85">
        <v>1302</v>
      </c>
      <c r="K40" s="85">
        <v>1268</v>
      </c>
      <c r="L40" s="86">
        <v>2.6813900000000002E-2</v>
      </c>
      <c r="M40" s="87">
        <v>349950</v>
      </c>
      <c r="N40" s="87">
        <v>295000</v>
      </c>
      <c r="O40" s="86">
        <v>0.18629999999999999</v>
      </c>
      <c r="P40" s="71">
        <f t="shared" si="1"/>
        <v>0.97465437788018439</v>
      </c>
    </row>
    <row r="41" spans="1:16">
      <c r="A41" s="7" t="s">
        <v>3</v>
      </c>
      <c r="B41" s="85">
        <v>384</v>
      </c>
      <c r="C41" s="85">
        <v>435</v>
      </c>
      <c r="D41" s="85">
        <v>337</v>
      </c>
      <c r="E41" s="85">
        <v>513</v>
      </c>
      <c r="F41" s="86">
        <v>-0.34310000000000002</v>
      </c>
      <c r="G41" s="85">
        <v>443</v>
      </c>
      <c r="H41" s="85">
        <v>492</v>
      </c>
      <c r="I41" s="86">
        <v>-9.9599999999999994E-2</v>
      </c>
      <c r="J41" s="85">
        <v>346</v>
      </c>
      <c r="K41" s="85">
        <v>376</v>
      </c>
      <c r="L41" s="86">
        <v>-7.9787200000000003E-2</v>
      </c>
      <c r="M41" s="87">
        <v>341360</v>
      </c>
      <c r="N41" s="87">
        <v>288045</v>
      </c>
      <c r="O41" s="86">
        <v>0.18509999999999999</v>
      </c>
      <c r="P41" s="71">
        <f t="shared" si="1"/>
        <v>0.97398843930635837</v>
      </c>
    </row>
    <row r="42" spans="1:16">
      <c r="A42" s="7" t="s">
        <v>4</v>
      </c>
      <c r="B42" s="85">
        <v>151</v>
      </c>
      <c r="C42" s="85">
        <v>157</v>
      </c>
      <c r="D42" s="85">
        <v>197</v>
      </c>
      <c r="E42" s="85">
        <v>265</v>
      </c>
      <c r="F42" s="86">
        <v>-0.25659999999999999</v>
      </c>
      <c r="G42" s="85">
        <v>149</v>
      </c>
      <c r="H42" s="85">
        <v>176</v>
      </c>
      <c r="I42" s="86">
        <v>-0.15340000000000001</v>
      </c>
      <c r="J42" s="85">
        <v>89</v>
      </c>
      <c r="K42" s="85">
        <v>89</v>
      </c>
      <c r="L42" s="86">
        <v>0</v>
      </c>
      <c r="M42" s="87">
        <v>240000</v>
      </c>
      <c r="N42" s="87">
        <v>210000</v>
      </c>
      <c r="O42" s="86">
        <v>0.1429</v>
      </c>
      <c r="P42" s="71">
        <f t="shared" si="1"/>
        <v>2.2134831460674156</v>
      </c>
    </row>
    <row r="43" spans="1:16">
      <c r="A43" s="7" t="s">
        <v>5</v>
      </c>
      <c r="B43" s="85">
        <v>224</v>
      </c>
      <c r="C43" s="85">
        <v>225</v>
      </c>
      <c r="D43" s="85">
        <v>282</v>
      </c>
      <c r="E43" s="85">
        <v>302</v>
      </c>
      <c r="F43" s="86">
        <v>-6.6199999999999995E-2</v>
      </c>
      <c r="G43" s="85">
        <v>228</v>
      </c>
      <c r="H43" s="85">
        <v>236</v>
      </c>
      <c r="I43" s="86">
        <v>-3.39E-2</v>
      </c>
      <c r="J43" s="85">
        <v>153</v>
      </c>
      <c r="K43" s="85">
        <v>174</v>
      </c>
      <c r="L43" s="86">
        <v>-0.12069000000000001</v>
      </c>
      <c r="M43" s="87">
        <v>348500</v>
      </c>
      <c r="N43" s="87">
        <v>311225</v>
      </c>
      <c r="O43" s="86">
        <v>0.1198</v>
      </c>
      <c r="P43" s="71">
        <f t="shared" si="1"/>
        <v>1.8431372549019607</v>
      </c>
    </row>
    <row r="44" spans="1:16">
      <c r="A44" s="7" t="s">
        <v>6</v>
      </c>
      <c r="B44" s="85">
        <v>174</v>
      </c>
      <c r="C44" s="85">
        <v>139</v>
      </c>
      <c r="D44" s="85">
        <v>317</v>
      </c>
      <c r="E44" s="85">
        <v>354</v>
      </c>
      <c r="F44" s="86">
        <v>-0.1045</v>
      </c>
      <c r="G44" s="85">
        <v>171</v>
      </c>
      <c r="H44" s="85">
        <v>142</v>
      </c>
      <c r="I44" s="86">
        <v>0.20419999999999999</v>
      </c>
      <c r="J44" s="85">
        <v>95</v>
      </c>
      <c r="K44" s="85">
        <v>92</v>
      </c>
      <c r="L44" s="86">
        <v>3.2608699999999997E-2</v>
      </c>
      <c r="M44" s="87">
        <v>195900</v>
      </c>
      <c r="N44" s="87">
        <v>150950</v>
      </c>
      <c r="O44" s="86">
        <v>0.29780000000000001</v>
      </c>
      <c r="P44" s="71">
        <f t="shared" si="1"/>
        <v>3.3368421052631581</v>
      </c>
    </row>
    <row r="45" spans="1:16">
      <c r="A45" s="7" t="s">
        <v>7</v>
      </c>
      <c r="B45" s="85">
        <v>119</v>
      </c>
      <c r="C45" s="85">
        <v>111</v>
      </c>
      <c r="D45" s="85">
        <v>211</v>
      </c>
      <c r="E45" s="85">
        <v>219</v>
      </c>
      <c r="F45" s="86">
        <v>-3.6499999999999998E-2</v>
      </c>
      <c r="G45" s="85">
        <v>138</v>
      </c>
      <c r="H45" s="85">
        <v>156</v>
      </c>
      <c r="I45" s="86">
        <v>-0.1154</v>
      </c>
      <c r="J45" s="85">
        <v>105</v>
      </c>
      <c r="K45" s="85">
        <v>101</v>
      </c>
      <c r="L45" s="86">
        <v>3.9604E-2</v>
      </c>
      <c r="M45" s="87">
        <v>225000</v>
      </c>
      <c r="N45" s="87">
        <v>180000</v>
      </c>
      <c r="O45" s="86">
        <v>0.25</v>
      </c>
      <c r="P45" s="71">
        <f t="shared" si="1"/>
        <v>2.0095238095238095</v>
      </c>
    </row>
    <row r="46" spans="1:16">
      <c r="A46" s="7" t="s">
        <v>8</v>
      </c>
      <c r="B46" s="85">
        <v>135</v>
      </c>
      <c r="C46" s="85">
        <v>161</v>
      </c>
      <c r="D46" s="85">
        <v>149</v>
      </c>
      <c r="E46" s="85">
        <v>163</v>
      </c>
      <c r="F46" s="86">
        <v>-8.5900000000000004E-2</v>
      </c>
      <c r="G46" s="85">
        <v>157</v>
      </c>
      <c r="H46" s="85">
        <v>166</v>
      </c>
      <c r="I46" s="86">
        <v>-5.4199999999999998E-2</v>
      </c>
      <c r="J46" s="85">
        <v>108</v>
      </c>
      <c r="K46" s="85">
        <v>118</v>
      </c>
      <c r="L46" s="86">
        <v>-8.4745799999999996E-2</v>
      </c>
      <c r="M46" s="87">
        <v>242500</v>
      </c>
      <c r="N46" s="87">
        <v>213000</v>
      </c>
      <c r="O46" s="86">
        <v>0.13850000000000001</v>
      </c>
      <c r="P46" s="71">
        <f t="shared" si="1"/>
        <v>1.3796296296296295</v>
      </c>
    </row>
    <row r="47" spans="1:16">
      <c r="A47" s="7" t="s">
        <v>9</v>
      </c>
      <c r="B47" s="85">
        <v>127</v>
      </c>
      <c r="C47" s="85">
        <v>129</v>
      </c>
      <c r="D47" s="85">
        <v>220</v>
      </c>
      <c r="E47" s="85">
        <v>272</v>
      </c>
      <c r="F47" s="86">
        <v>-0.19120000000000001</v>
      </c>
      <c r="G47" s="85">
        <v>133</v>
      </c>
      <c r="H47" s="85">
        <v>114</v>
      </c>
      <c r="I47" s="86">
        <v>0.16669999999999999</v>
      </c>
      <c r="J47" s="85">
        <v>89</v>
      </c>
      <c r="K47" s="85">
        <v>59</v>
      </c>
      <c r="L47" s="86">
        <v>0.50847500000000001</v>
      </c>
      <c r="M47" s="87">
        <v>198950</v>
      </c>
      <c r="N47" s="87">
        <v>172300</v>
      </c>
      <c r="O47" s="86">
        <v>0.1547</v>
      </c>
      <c r="P47" s="71">
        <f t="shared" si="1"/>
        <v>2.4719101123595504</v>
      </c>
    </row>
    <row r="48" spans="1:16">
      <c r="A48" s="7" t="s">
        <v>10</v>
      </c>
      <c r="B48" s="85">
        <v>555</v>
      </c>
      <c r="C48" s="85">
        <v>568</v>
      </c>
      <c r="D48" s="85">
        <v>445</v>
      </c>
      <c r="E48" s="85">
        <v>552</v>
      </c>
      <c r="F48" s="86">
        <v>-0.1938</v>
      </c>
      <c r="G48" s="85">
        <v>567</v>
      </c>
      <c r="H48" s="85">
        <v>618</v>
      </c>
      <c r="I48" s="86">
        <v>-8.2500000000000004E-2</v>
      </c>
      <c r="J48" s="85">
        <v>399</v>
      </c>
      <c r="K48" s="85">
        <v>405</v>
      </c>
      <c r="L48" s="86">
        <v>-1.4814799999999999E-2</v>
      </c>
      <c r="M48" s="87">
        <v>301000</v>
      </c>
      <c r="N48" s="87">
        <v>274500</v>
      </c>
      <c r="O48" s="86">
        <v>9.6500000000000002E-2</v>
      </c>
      <c r="P48" s="71">
        <f t="shared" si="1"/>
        <v>1.1152882205513786</v>
      </c>
    </row>
    <row r="49" spans="1:16">
      <c r="A49" s="7" t="s">
        <v>11</v>
      </c>
      <c r="B49" s="85">
        <v>46</v>
      </c>
      <c r="C49" s="85">
        <v>42</v>
      </c>
      <c r="D49" s="85">
        <v>163</v>
      </c>
      <c r="E49" s="85">
        <v>184</v>
      </c>
      <c r="F49" s="86">
        <v>-0.11409999999999999</v>
      </c>
      <c r="G49" s="85">
        <v>27</v>
      </c>
      <c r="H49" s="85">
        <v>31</v>
      </c>
      <c r="I49" s="86">
        <v>-0.129</v>
      </c>
      <c r="J49" s="85">
        <v>20</v>
      </c>
      <c r="K49" s="85">
        <v>18</v>
      </c>
      <c r="L49" s="86">
        <v>0.111111</v>
      </c>
      <c r="M49" s="87">
        <v>530000</v>
      </c>
      <c r="N49" s="87">
        <v>435500</v>
      </c>
      <c r="O49" s="86">
        <v>0.217</v>
      </c>
      <c r="P49" s="71">
        <f t="shared" si="1"/>
        <v>8.15</v>
      </c>
    </row>
    <row r="50" spans="1:16">
      <c r="A50" s="7" t="s">
        <v>12</v>
      </c>
      <c r="B50" s="85">
        <v>194</v>
      </c>
      <c r="C50" s="85">
        <v>186</v>
      </c>
      <c r="D50" s="85">
        <v>258</v>
      </c>
      <c r="E50" s="85">
        <v>293</v>
      </c>
      <c r="F50" s="86">
        <v>-0.1195</v>
      </c>
      <c r="G50" s="85">
        <v>185</v>
      </c>
      <c r="H50" s="85">
        <v>169</v>
      </c>
      <c r="I50" s="86">
        <v>9.4700000000000006E-2</v>
      </c>
      <c r="J50" s="85">
        <v>131</v>
      </c>
      <c r="K50" s="85">
        <v>167</v>
      </c>
      <c r="L50" s="86">
        <v>-0.21556900000000001</v>
      </c>
      <c r="M50" s="87">
        <v>365000</v>
      </c>
      <c r="N50" s="87">
        <v>319000</v>
      </c>
      <c r="O50" s="86">
        <v>0.14419999999999999</v>
      </c>
      <c r="P50" s="71">
        <f t="shared" si="1"/>
        <v>1.9694656488549618</v>
      </c>
    </row>
    <row r="51" spans="1:16">
      <c r="A51" s="7" t="s">
        <v>13</v>
      </c>
      <c r="B51" s="85">
        <v>102</v>
      </c>
      <c r="C51" s="85">
        <v>94</v>
      </c>
      <c r="D51" s="85">
        <v>134</v>
      </c>
      <c r="E51" s="85">
        <v>134</v>
      </c>
      <c r="F51" s="86">
        <v>0</v>
      </c>
      <c r="G51" s="85">
        <v>75</v>
      </c>
      <c r="H51" s="85">
        <v>93</v>
      </c>
      <c r="I51" s="86">
        <v>-0.19350000000000001</v>
      </c>
      <c r="J51" s="85">
        <v>54</v>
      </c>
      <c r="K51" s="85">
        <v>43</v>
      </c>
      <c r="L51" s="86">
        <v>0.25581399999999999</v>
      </c>
      <c r="M51" s="87">
        <v>349975</v>
      </c>
      <c r="N51" s="87">
        <v>349950</v>
      </c>
      <c r="O51" s="86">
        <v>1E-4</v>
      </c>
      <c r="P51" s="71">
        <f t="shared" si="1"/>
        <v>2.4814814814814814</v>
      </c>
    </row>
    <row r="52" spans="1:16">
      <c r="A52" s="7" t="s">
        <v>14</v>
      </c>
      <c r="B52" s="85">
        <v>73</v>
      </c>
      <c r="C52" s="85">
        <v>62</v>
      </c>
      <c r="D52" s="85">
        <v>136</v>
      </c>
      <c r="E52" s="85">
        <v>176</v>
      </c>
      <c r="F52" s="86">
        <v>-0.2273</v>
      </c>
      <c r="G52" s="85">
        <v>69</v>
      </c>
      <c r="H52" s="85">
        <v>68</v>
      </c>
      <c r="I52" s="86">
        <v>1.47E-2</v>
      </c>
      <c r="J52" s="85">
        <v>46</v>
      </c>
      <c r="K52" s="85">
        <v>59</v>
      </c>
      <c r="L52" s="86">
        <v>-0.22033900000000001</v>
      </c>
      <c r="M52" s="87">
        <v>308500</v>
      </c>
      <c r="N52" s="87">
        <v>329000</v>
      </c>
      <c r="O52" s="86">
        <v>-6.2300000000000001E-2</v>
      </c>
      <c r="P52" s="71">
        <f t="shared" si="1"/>
        <v>2.9565217391304346</v>
      </c>
    </row>
    <row r="53" spans="1:16">
      <c r="A53" s="7" t="s">
        <v>15</v>
      </c>
      <c r="B53" s="85">
        <v>46</v>
      </c>
      <c r="C53" s="85">
        <v>46</v>
      </c>
      <c r="D53" s="85">
        <v>209</v>
      </c>
      <c r="E53" s="85">
        <v>236</v>
      </c>
      <c r="F53" s="86">
        <v>-0.1144</v>
      </c>
      <c r="G53" s="85">
        <v>25</v>
      </c>
      <c r="H53" s="85">
        <v>40</v>
      </c>
      <c r="I53" s="86">
        <v>-0.375</v>
      </c>
      <c r="J53" s="85">
        <v>25</v>
      </c>
      <c r="K53" s="85">
        <v>18</v>
      </c>
      <c r="L53" s="86">
        <v>0.38888899999999998</v>
      </c>
      <c r="M53" s="87">
        <v>199900</v>
      </c>
      <c r="N53" s="87">
        <v>132100</v>
      </c>
      <c r="O53" s="86">
        <v>0.51319999999999999</v>
      </c>
      <c r="P53" s="71">
        <f t="shared" si="1"/>
        <v>8.36</v>
      </c>
    </row>
    <row r="54" spans="1:16">
      <c r="A54" s="7" t="s">
        <v>16</v>
      </c>
      <c r="B54" s="85">
        <v>332</v>
      </c>
      <c r="C54" s="85">
        <v>319</v>
      </c>
      <c r="D54" s="85">
        <v>414</v>
      </c>
      <c r="E54" s="85">
        <v>454</v>
      </c>
      <c r="F54" s="86">
        <v>-8.8099999999999998E-2</v>
      </c>
      <c r="G54" s="85">
        <v>340</v>
      </c>
      <c r="H54" s="85">
        <v>345</v>
      </c>
      <c r="I54" s="86">
        <v>-1.4500000000000001E-2</v>
      </c>
      <c r="J54" s="85">
        <v>220</v>
      </c>
      <c r="K54" s="85">
        <v>228</v>
      </c>
      <c r="L54" s="86">
        <v>-3.5087699999999999E-2</v>
      </c>
      <c r="M54" s="87">
        <v>368000</v>
      </c>
      <c r="N54" s="87">
        <v>337250</v>
      </c>
      <c r="O54" s="86">
        <v>9.1200000000000003E-2</v>
      </c>
      <c r="P54" s="71">
        <f t="shared" si="1"/>
        <v>1.8818181818181818</v>
      </c>
    </row>
    <row r="55" spans="1:16">
      <c r="A55" s="7" t="s">
        <v>17</v>
      </c>
      <c r="B55" s="85">
        <v>86</v>
      </c>
      <c r="C55" s="85">
        <v>34</v>
      </c>
      <c r="D55" s="85">
        <v>88</v>
      </c>
      <c r="E55" s="85">
        <v>39</v>
      </c>
      <c r="F55" s="86">
        <v>1.2564</v>
      </c>
      <c r="G55" s="85">
        <v>76</v>
      </c>
      <c r="H55" s="85">
        <v>48</v>
      </c>
      <c r="I55" s="86">
        <v>0.58330000000000004</v>
      </c>
      <c r="J55" s="85">
        <v>50</v>
      </c>
      <c r="K55" s="85">
        <v>29</v>
      </c>
      <c r="L55" s="86">
        <v>0.72413799999999995</v>
      </c>
      <c r="M55" s="87">
        <v>344950</v>
      </c>
      <c r="N55" s="87">
        <v>310000</v>
      </c>
      <c r="O55" s="86">
        <v>0.11269999999999999</v>
      </c>
      <c r="P55" s="71">
        <f t="shared" si="1"/>
        <v>1.76</v>
      </c>
    </row>
    <row r="56" spans="1:16">
      <c r="A56" s="7" t="s">
        <v>18</v>
      </c>
      <c r="B56" s="85">
        <v>64</v>
      </c>
      <c r="C56" s="85">
        <v>59</v>
      </c>
      <c r="D56" s="85">
        <v>172</v>
      </c>
      <c r="E56" s="85">
        <v>180</v>
      </c>
      <c r="F56" s="86">
        <v>-4.4400000000000002E-2</v>
      </c>
      <c r="G56" s="85">
        <v>53</v>
      </c>
      <c r="H56" s="85">
        <v>56</v>
      </c>
      <c r="I56" s="86">
        <v>-5.3600000000000002E-2</v>
      </c>
      <c r="J56" s="85">
        <v>33</v>
      </c>
      <c r="K56" s="85">
        <v>40</v>
      </c>
      <c r="L56" s="86">
        <v>-0.17499999999999999</v>
      </c>
      <c r="M56" s="87">
        <v>155000</v>
      </c>
      <c r="N56" s="87">
        <v>140000</v>
      </c>
      <c r="O56" s="86">
        <v>0.1071</v>
      </c>
      <c r="P56" s="71">
        <f t="shared" si="1"/>
        <v>5.2121212121212119</v>
      </c>
    </row>
    <row r="57" spans="1:16">
      <c r="A57" s="7" t="s">
        <v>19</v>
      </c>
      <c r="B57" s="85">
        <v>6</v>
      </c>
      <c r="C57" s="85">
        <v>5</v>
      </c>
      <c r="D57" s="85">
        <v>38</v>
      </c>
      <c r="E57" s="85">
        <v>50</v>
      </c>
      <c r="F57" s="86">
        <v>-0.24</v>
      </c>
      <c r="G57" s="85">
        <v>8</v>
      </c>
      <c r="H57" s="85">
        <v>7</v>
      </c>
      <c r="I57" s="86">
        <v>0.1429</v>
      </c>
      <c r="J57" s="85">
        <v>3</v>
      </c>
      <c r="K57" s="85">
        <v>4</v>
      </c>
      <c r="L57" s="86">
        <v>-0.25</v>
      </c>
      <c r="M57" s="87">
        <v>190000</v>
      </c>
      <c r="N57" s="87">
        <v>105750</v>
      </c>
      <c r="O57" s="86">
        <v>0.79669999999999996</v>
      </c>
      <c r="P57" s="71">
        <f t="shared" si="1"/>
        <v>12.666666666666666</v>
      </c>
    </row>
    <row r="58" spans="1:16">
      <c r="A58" s="7" t="s">
        <v>20</v>
      </c>
      <c r="B58" s="85">
        <v>127</v>
      </c>
      <c r="C58" s="85">
        <v>120</v>
      </c>
      <c r="D58" s="85">
        <v>171</v>
      </c>
      <c r="E58" s="85">
        <v>209</v>
      </c>
      <c r="F58" s="86">
        <v>-0.18179999999999999</v>
      </c>
      <c r="G58" s="85">
        <v>128</v>
      </c>
      <c r="H58" s="85">
        <v>104</v>
      </c>
      <c r="I58" s="86">
        <v>0.23080000000000001</v>
      </c>
      <c r="J58" s="85">
        <v>100</v>
      </c>
      <c r="K58" s="85">
        <v>85</v>
      </c>
      <c r="L58" s="86">
        <v>0.17647099999999999</v>
      </c>
      <c r="M58" s="87">
        <v>292500</v>
      </c>
      <c r="N58" s="87">
        <v>265000</v>
      </c>
      <c r="O58" s="86">
        <v>0.1038</v>
      </c>
      <c r="P58" s="71">
        <f t="shared" si="1"/>
        <v>1.71</v>
      </c>
    </row>
    <row r="59" spans="1:16">
      <c r="A59" s="7" t="s">
        <v>21</v>
      </c>
      <c r="B59" s="85">
        <v>106</v>
      </c>
      <c r="C59" s="85">
        <v>88</v>
      </c>
      <c r="D59" s="85">
        <v>176</v>
      </c>
      <c r="E59" s="85">
        <v>177</v>
      </c>
      <c r="F59" s="86">
        <v>-5.5999999999999999E-3</v>
      </c>
      <c r="G59" s="85">
        <v>92</v>
      </c>
      <c r="H59" s="85">
        <v>65</v>
      </c>
      <c r="I59" s="86">
        <v>0.41539999999999999</v>
      </c>
      <c r="J59" s="85">
        <v>65</v>
      </c>
      <c r="K59" s="85">
        <v>39</v>
      </c>
      <c r="L59" s="86">
        <v>0.66666700000000001</v>
      </c>
      <c r="M59" s="87">
        <v>325500</v>
      </c>
      <c r="N59" s="87">
        <v>239900</v>
      </c>
      <c r="O59" s="86">
        <v>0.35680000000000001</v>
      </c>
      <c r="P59" s="71">
        <f t="shared" si="1"/>
        <v>2.7076923076923078</v>
      </c>
    </row>
    <row r="60" spans="1:16">
      <c r="A60" s="7" t="s">
        <v>22</v>
      </c>
      <c r="B60" s="85">
        <v>53</v>
      </c>
      <c r="C60" s="85">
        <v>36</v>
      </c>
      <c r="D60" s="85">
        <v>81</v>
      </c>
      <c r="E60" s="85">
        <v>52</v>
      </c>
      <c r="F60" s="86">
        <v>0.55769999999999997</v>
      </c>
      <c r="G60" s="85">
        <v>66</v>
      </c>
      <c r="H60" s="85">
        <v>40</v>
      </c>
      <c r="I60" s="86">
        <v>0.65</v>
      </c>
      <c r="J60" s="85">
        <v>33</v>
      </c>
      <c r="K60" s="85">
        <v>18</v>
      </c>
      <c r="L60" s="86">
        <v>0.83333299999999999</v>
      </c>
      <c r="M60" s="87">
        <v>349500</v>
      </c>
      <c r="N60" s="87">
        <v>243625</v>
      </c>
      <c r="O60" s="86">
        <v>0.43459999999999999</v>
      </c>
      <c r="P60" s="71">
        <f t="shared" si="1"/>
        <v>2.4545454545454546</v>
      </c>
    </row>
    <row r="61" spans="1:16">
      <c r="A61" s="7" t="s">
        <v>23</v>
      </c>
      <c r="B61" s="85">
        <v>57</v>
      </c>
      <c r="C61" s="85">
        <v>66</v>
      </c>
      <c r="D61" s="85">
        <v>124</v>
      </c>
      <c r="E61" s="85">
        <v>137</v>
      </c>
      <c r="F61" s="86">
        <v>-9.4899999999999998E-2</v>
      </c>
      <c r="G61" s="85">
        <v>63</v>
      </c>
      <c r="H61" s="85">
        <v>38</v>
      </c>
      <c r="I61" s="86">
        <v>0.65790000000000004</v>
      </c>
      <c r="J61" s="85">
        <v>29</v>
      </c>
      <c r="K61" s="85">
        <v>29</v>
      </c>
      <c r="L61" s="86">
        <v>0</v>
      </c>
      <c r="M61" s="87">
        <v>179900</v>
      </c>
      <c r="N61" s="87">
        <v>146500</v>
      </c>
      <c r="O61" s="86">
        <v>0.22800000000000001</v>
      </c>
      <c r="P61" s="71">
        <f t="shared" si="1"/>
        <v>4.2758620689655169</v>
      </c>
    </row>
    <row r="62" spans="1:16">
      <c r="A62" s="47" t="s">
        <v>24</v>
      </c>
      <c r="B62" s="74">
        <v>9138</v>
      </c>
      <c r="C62" s="74">
        <v>8929</v>
      </c>
      <c r="D62" s="74">
        <v>7957</v>
      </c>
      <c r="E62" s="74">
        <v>8889</v>
      </c>
      <c r="F62" s="75">
        <v>-0.1048</v>
      </c>
      <c r="G62" s="74">
        <v>8930</v>
      </c>
      <c r="H62" s="74">
        <v>9033</v>
      </c>
      <c r="I62" s="75">
        <v>-1.14E-2</v>
      </c>
      <c r="J62" s="74">
        <v>6281</v>
      </c>
      <c r="K62" s="74">
        <v>6454</v>
      </c>
      <c r="L62" s="75">
        <v>-2.6805099999999998E-2</v>
      </c>
      <c r="M62" s="77">
        <v>409950</v>
      </c>
      <c r="N62" s="77">
        <v>365000</v>
      </c>
      <c r="O62" s="75">
        <v>0.1232</v>
      </c>
      <c r="P62" s="72">
        <f t="shared" si="1"/>
        <v>1.266836491004617</v>
      </c>
    </row>
    <row r="64" spans="1:16">
      <c r="A64" s="36" t="s">
        <v>63</v>
      </c>
    </row>
    <row r="65" spans="1:16" ht="13.5" customHeight="1" thickBot="1">
      <c r="A65" s="132" t="s">
        <v>34</v>
      </c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6" t="s">
        <v>68</v>
      </c>
      <c r="M65" s="137"/>
      <c r="N65" s="137"/>
      <c r="O65" s="137"/>
      <c r="P65" s="138"/>
    </row>
    <row r="66" spans="1:16">
      <c r="A66" s="41"/>
      <c r="B66" s="123" t="s">
        <v>26</v>
      </c>
      <c r="C66" s="124"/>
      <c r="D66" s="124"/>
      <c r="E66" s="124"/>
      <c r="F66" s="125"/>
      <c r="G66" s="126" t="s">
        <v>27</v>
      </c>
      <c r="H66" s="127"/>
      <c r="I66" s="128"/>
      <c r="J66" s="129" t="s">
        <v>28</v>
      </c>
      <c r="K66" s="130"/>
      <c r="L66" s="130"/>
      <c r="M66" s="130"/>
      <c r="N66" s="130"/>
      <c r="O66" s="130"/>
      <c r="P66" s="131"/>
    </row>
    <row r="67" spans="1:16" ht="35.1" customHeight="1">
      <c r="A67" s="9" t="s">
        <v>31</v>
      </c>
      <c r="B67" s="51" t="s">
        <v>106</v>
      </c>
      <c r="C67" s="51" t="s">
        <v>107</v>
      </c>
      <c r="D67" s="51" t="s">
        <v>108</v>
      </c>
      <c r="E67" s="51" t="s">
        <v>109</v>
      </c>
      <c r="F67" s="51" t="s">
        <v>82</v>
      </c>
      <c r="G67" s="54" t="s">
        <v>110</v>
      </c>
      <c r="H67" s="54" t="s">
        <v>111</v>
      </c>
      <c r="I67" s="60" t="s">
        <v>99</v>
      </c>
      <c r="J67" s="57" t="s">
        <v>113</v>
      </c>
      <c r="K67" s="57" t="s">
        <v>112</v>
      </c>
      <c r="L67" s="58" t="s">
        <v>103</v>
      </c>
      <c r="M67" s="58" t="s">
        <v>114</v>
      </c>
      <c r="N67" s="57" t="s">
        <v>115</v>
      </c>
      <c r="O67" s="58" t="s">
        <v>90</v>
      </c>
      <c r="P67" s="46" t="s">
        <v>91</v>
      </c>
    </row>
    <row r="68" spans="1:16">
      <c r="A68" s="7" t="s">
        <v>0</v>
      </c>
      <c r="B68" s="85">
        <v>833</v>
      </c>
      <c r="C68" s="85">
        <v>857</v>
      </c>
      <c r="D68" s="85">
        <v>373</v>
      </c>
      <c r="E68" s="85">
        <v>399</v>
      </c>
      <c r="F68" s="86">
        <v>-6.5199999999999994E-2</v>
      </c>
      <c r="G68" s="85">
        <v>755</v>
      </c>
      <c r="H68" s="85">
        <v>809</v>
      </c>
      <c r="I68" s="86">
        <v>-6.6699999999999995E-2</v>
      </c>
      <c r="J68" s="85">
        <v>596</v>
      </c>
      <c r="K68" s="85">
        <v>621</v>
      </c>
      <c r="L68" s="89">
        <v>-4.0257599999999998E-2</v>
      </c>
      <c r="M68" s="87">
        <v>466500</v>
      </c>
      <c r="N68" s="87">
        <v>345000</v>
      </c>
      <c r="O68" s="86">
        <v>0.35220000000000001</v>
      </c>
      <c r="P68" s="92">
        <f>D68/J68</f>
        <v>0.62583892617449666</v>
      </c>
    </row>
    <row r="69" spans="1:16">
      <c r="A69" s="7" t="s">
        <v>1</v>
      </c>
      <c r="B69" s="85">
        <v>296</v>
      </c>
      <c r="C69" s="85">
        <v>257</v>
      </c>
      <c r="D69" s="85">
        <v>104</v>
      </c>
      <c r="E69" s="85">
        <v>102</v>
      </c>
      <c r="F69" s="86">
        <v>1.9599999999999999E-2</v>
      </c>
      <c r="G69" s="85">
        <v>282</v>
      </c>
      <c r="H69" s="85">
        <v>282</v>
      </c>
      <c r="I69" s="86">
        <v>0</v>
      </c>
      <c r="J69" s="85">
        <v>263</v>
      </c>
      <c r="K69" s="85">
        <v>250</v>
      </c>
      <c r="L69" s="89">
        <v>5.1999999999999998E-2</v>
      </c>
      <c r="M69" s="87">
        <v>349900</v>
      </c>
      <c r="N69" s="87">
        <v>275000</v>
      </c>
      <c r="O69" s="86">
        <v>0.27239999999999998</v>
      </c>
      <c r="P69" s="92">
        <f t="shared" ref="P69:P92" si="2">D69/J69</f>
        <v>0.39543726235741444</v>
      </c>
    </row>
    <row r="70" spans="1:16">
      <c r="A70" s="7" t="s">
        <v>2</v>
      </c>
      <c r="B70" s="85">
        <v>122</v>
      </c>
      <c r="C70" s="85">
        <v>110</v>
      </c>
      <c r="D70" s="85">
        <v>81</v>
      </c>
      <c r="E70" s="85">
        <v>96</v>
      </c>
      <c r="F70" s="86">
        <v>-0.15629999999999999</v>
      </c>
      <c r="G70" s="85">
        <v>125</v>
      </c>
      <c r="H70" s="85">
        <v>122</v>
      </c>
      <c r="I70" s="86">
        <v>2.46E-2</v>
      </c>
      <c r="J70" s="85">
        <v>67</v>
      </c>
      <c r="K70" s="85">
        <v>93</v>
      </c>
      <c r="L70" s="89">
        <v>-0.27956999999999999</v>
      </c>
      <c r="M70" s="87">
        <v>225000</v>
      </c>
      <c r="N70" s="87">
        <v>200000</v>
      </c>
      <c r="O70" s="86">
        <v>0.125</v>
      </c>
      <c r="P70" s="92">
        <f t="shared" si="2"/>
        <v>1.208955223880597</v>
      </c>
    </row>
    <row r="71" spans="1:16">
      <c r="A71" s="7" t="s">
        <v>3</v>
      </c>
      <c r="B71" s="85">
        <v>38</v>
      </c>
      <c r="C71" s="85">
        <v>18</v>
      </c>
      <c r="D71" s="85">
        <v>17</v>
      </c>
      <c r="E71" s="85">
        <v>34</v>
      </c>
      <c r="F71" s="86">
        <v>-0.5</v>
      </c>
      <c r="G71" s="85">
        <v>31</v>
      </c>
      <c r="H71" s="85">
        <v>27</v>
      </c>
      <c r="I71" s="86">
        <v>0.14810000000000001</v>
      </c>
      <c r="J71" s="85">
        <v>26</v>
      </c>
      <c r="K71" s="85">
        <v>25</v>
      </c>
      <c r="L71" s="89">
        <v>0.04</v>
      </c>
      <c r="M71" s="87">
        <v>229950</v>
      </c>
      <c r="N71" s="87">
        <v>225000</v>
      </c>
      <c r="O71" s="86">
        <v>2.1999999999999999E-2</v>
      </c>
      <c r="P71" s="92">
        <f t="shared" si="2"/>
        <v>0.65384615384615385</v>
      </c>
    </row>
    <row r="72" spans="1:16">
      <c r="A72" s="7" t="s">
        <v>4</v>
      </c>
      <c r="B72" s="85">
        <v>2</v>
      </c>
      <c r="C72" s="85">
        <v>0</v>
      </c>
      <c r="D72" s="85">
        <v>2</v>
      </c>
      <c r="E72" s="85">
        <v>0</v>
      </c>
      <c r="F72" s="86">
        <v>0</v>
      </c>
      <c r="G72" s="85">
        <v>1</v>
      </c>
      <c r="H72" s="85">
        <v>1</v>
      </c>
      <c r="I72" s="86">
        <v>0</v>
      </c>
      <c r="J72" s="85">
        <v>2</v>
      </c>
      <c r="K72" s="85">
        <v>5</v>
      </c>
      <c r="L72" s="89">
        <v>-0.6</v>
      </c>
      <c r="M72" s="87">
        <v>260250</v>
      </c>
      <c r="N72" s="87">
        <v>260000</v>
      </c>
      <c r="O72" s="86">
        <v>1E-3</v>
      </c>
      <c r="P72" s="92">
        <f t="shared" si="2"/>
        <v>1</v>
      </c>
    </row>
    <row r="73" spans="1:16">
      <c r="A73" s="7" t="s">
        <v>5</v>
      </c>
      <c r="B73" s="85">
        <v>11</v>
      </c>
      <c r="C73" s="85">
        <v>13</v>
      </c>
      <c r="D73" s="85">
        <v>19</v>
      </c>
      <c r="E73" s="85">
        <v>17</v>
      </c>
      <c r="F73" s="86">
        <v>0.1176</v>
      </c>
      <c r="G73" s="85">
        <v>12</v>
      </c>
      <c r="H73" s="85">
        <v>13</v>
      </c>
      <c r="I73" s="86">
        <v>-7.6899999999999996E-2</v>
      </c>
      <c r="J73" s="85">
        <v>4</v>
      </c>
      <c r="K73" s="85">
        <v>6</v>
      </c>
      <c r="L73" s="89">
        <v>-0.33333299999999999</v>
      </c>
      <c r="M73" s="87">
        <v>197450</v>
      </c>
      <c r="N73" s="87">
        <v>285750</v>
      </c>
      <c r="O73" s="86">
        <v>-0.309</v>
      </c>
      <c r="P73" s="92">
        <f t="shared" si="2"/>
        <v>4.75</v>
      </c>
    </row>
    <row r="74" spans="1:16">
      <c r="A74" s="7" t="s">
        <v>6</v>
      </c>
      <c r="B74" s="85">
        <v>12</v>
      </c>
      <c r="C74" s="85">
        <v>6</v>
      </c>
      <c r="D74" s="85">
        <v>43</v>
      </c>
      <c r="E74" s="85">
        <v>42</v>
      </c>
      <c r="F74" s="86">
        <v>2.3800000000000002E-2</v>
      </c>
      <c r="G74" s="85">
        <v>10</v>
      </c>
      <c r="H74" s="85">
        <v>7</v>
      </c>
      <c r="I74" s="86">
        <v>0.42859999999999998</v>
      </c>
      <c r="J74" s="85">
        <v>8</v>
      </c>
      <c r="K74" s="85">
        <v>6</v>
      </c>
      <c r="L74" s="89">
        <v>0.33333299999999999</v>
      </c>
      <c r="M74" s="87">
        <v>138125</v>
      </c>
      <c r="N74" s="87">
        <v>117500</v>
      </c>
      <c r="O74" s="86">
        <v>0.17549999999999999</v>
      </c>
      <c r="P74" s="92">
        <f t="shared" si="2"/>
        <v>5.375</v>
      </c>
    </row>
    <row r="75" spans="1:16">
      <c r="A75" s="7" t="s">
        <v>7</v>
      </c>
      <c r="B75" s="85">
        <v>0</v>
      </c>
      <c r="C75" s="85">
        <v>0</v>
      </c>
      <c r="D75" s="85">
        <v>0</v>
      </c>
      <c r="E75" s="85">
        <v>1</v>
      </c>
      <c r="F75" s="86">
        <v>-1</v>
      </c>
      <c r="G75" s="85">
        <v>0</v>
      </c>
      <c r="H75" s="85">
        <v>0</v>
      </c>
      <c r="I75" s="86">
        <v>0</v>
      </c>
      <c r="J75" s="85">
        <v>0</v>
      </c>
      <c r="K75" s="85">
        <v>0</v>
      </c>
      <c r="L75" s="89" t="s">
        <v>25</v>
      </c>
      <c r="M75" s="87">
        <v>0</v>
      </c>
      <c r="N75" s="87">
        <v>0</v>
      </c>
      <c r="O75" s="86">
        <v>0</v>
      </c>
      <c r="P75" s="92" t="s">
        <v>30</v>
      </c>
    </row>
    <row r="76" spans="1:16">
      <c r="A76" s="7" t="s">
        <v>8</v>
      </c>
      <c r="B76" s="85">
        <v>0</v>
      </c>
      <c r="C76" s="85">
        <v>2</v>
      </c>
      <c r="D76" s="85">
        <v>5</v>
      </c>
      <c r="E76" s="85">
        <v>3</v>
      </c>
      <c r="F76" s="86">
        <v>0.66669999999999996</v>
      </c>
      <c r="G76" s="85">
        <v>2</v>
      </c>
      <c r="H76" s="85">
        <v>0</v>
      </c>
      <c r="I76" s="86">
        <v>0</v>
      </c>
      <c r="J76" s="85">
        <v>2</v>
      </c>
      <c r="K76" s="85">
        <v>1</v>
      </c>
      <c r="L76" s="89">
        <v>1</v>
      </c>
      <c r="M76" s="87">
        <v>237500</v>
      </c>
      <c r="N76" s="87">
        <v>177000</v>
      </c>
      <c r="O76" s="86">
        <v>0.34179999999999999</v>
      </c>
      <c r="P76" s="92">
        <f t="shared" si="2"/>
        <v>2.5</v>
      </c>
    </row>
    <row r="77" spans="1:16">
      <c r="A77" s="7" t="s">
        <v>9</v>
      </c>
      <c r="B77" s="85">
        <v>6</v>
      </c>
      <c r="C77" s="85">
        <v>5</v>
      </c>
      <c r="D77" s="85">
        <v>19</v>
      </c>
      <c r="E77" s="85">
        <v>14</v>
      </c>
      <c r="F77" s="86">
        <v>0.35709999999999997</v>
      </c>
      <c r="G77" s="85">
        <v>7</v>
      </c>
      <c r="H77" s="85">
        <v>1</v>
      </c>
      <c r="I77" s="86">
        <v>6</v>
      </c>
      <c r="J77" s="85">
        <v>1</v>
      </c>
      <c r="K77" s="85">
        <v>0</v>
      </c>
      <c r="L77" s="89" t="s">
        <v>25</v>
      </c>
      <c r="M77" s="87">
        <v>165500</v>
      </c>
      <c r="N77" s="87">
        <v>0</v>
      </c>
      <c r="O77" s="86">
        <v>0</v>
      </c>
      <c r="P77" s="92">
        <f t="shared" si="2"/>
        <v>19</v>
      </c>
    </row>
    <row r="78" spans="1:16">
      <c r="A78" s="7" t="s">
        <v>10</v>
      </c>
      <c r="B78" s="85">
        <v>14</v>
      </c>
      <c r="C78" s="85">
        <v>7</v>
      </c>
      <c r="D78" s="85">
        <v>24</v>
      </c>
      <c r="E78" s="85">
        <v>23</v>
      </c>
      <c r="F78" s="86">
        <v>4.3499999999999997E-2</v>
      </c>
      <c r="G78" s="85">
        <v>15</v>
      </c>
      <c r="H78" s="85">
        <v>10</v>
      </c>
      <c r="I78" s="86">
        <v>0.5</v>
      </c>
      <c r="J78" s="85">
        <v>16</v>
      </c>
      <c r="K78" s="85">
        <v>13</v>
      </c>
      <c r="L78" s="89">
        <v>0.230769</v>
      </c>
      <c r="M78" s="87">
        <v>216500</v>
      </c>
      <c r="N78" s="87">
        <v>173000</v>
      </c>
      <c r="O78" s="86">
        <v>0.25140000000000001</v>
      </c>
      <c r="P78" s="92">
        <f t="shared" si="2"/>
        <v>1.5</v>
      </c>
    </row>
    <row r="79" spans="1:16">
      <c r="A79" s="7" t="s">
        <v>11</v>
      </c>
      <c r="B79" s="85">
        <v>2</v>
      </c>
      <c r="C79" s="85">
        <v>2</v>
      </c>
      <c r="D79" s="85">
        <v>12</v>
      </c>
      <c r="E79" s="85">
        <v>3</v>
      </c>
      <c r="F79" s="86">
        <v>3</v>
      </c>
      <c r="G79" s="85">
        <v>3</v>
      </c>
      <c r="H79" s="85">
        <v>5</v>
      </c>
      <c r="I79" s="86">
        <v>-0.4</v>
      </c>
      <c r="J79" s="85">
        <v>1</v>
      </c>
      <c r="K79" s="85">
        <v>4</v>
      </c>
      <c r="L79" s="89">
        <v>-0.75</v>
      </c>
      <c r="M79" s="87">
        <v>325000</v>
      </c>
      <c r="N79" s="87">
        <v>180000</v>
      </c>
      <c r="O79" s="86">
        <v>0.80559999999999998</v>
      </c>
      <c r="P79" s="92">
        <f t="shared" si="2"/>
        <v>12</v>
      </c>
    </row>
    <row r="80" spans="1:16">
      <c r="A80" s="7" t="s">
        <v>12</v>
      </c>
      <c r="B80" s="85">
        <v>13</v>
      </c>
      <c r="C80" s="85">
        <v>11</v>
      </c>
      <c r="D80" s="85">
        <v>14</v>
      </c>
      <c r="E80" s="85">
        <v>14</v>
      </c>
      <c r="F80" s="86">
        <v>0</v>
      </c>
      <c r="G80" s="85">
        <v>22</v>
      </c>
      <c r="H80" s="85">
        <v>8</v>
      </c>
      <c r="I80" s="86">
        <v>1.75</v>
      </c>
      <c r="J80" s="85">
        <v>7</v>
      </c>
      <c r="K80" s="85">
        <v>5</v>
      </c>
      <c r="L80" s="89">
        <v>0.4</v>
      </c>
      <c r="M80" s="87">
        <v>199000</v>
      </c>
      <c r="N80" s="87">
        <v>195000</v>
      </c>
      <c r="O80" s="86">
        <v>2.0500000000000001E-2</v>
      </c>
      <c r="P80" s="92">
        <f t="shared" si="2"/>
        <v>2</v>
      </c>
    </row>
    <row r="81" spans="1:16">
      <c r="A81" s="7" t="s">
        <v>13</v>
      </c>
      <c r="B81" s="85">
        <v>5</v>
      </c>
      <c r="C81" s="85">
        <v>5</v>
      </c>
      <c r="D81" s="85">
        <v>12</v>
      </c>
      <c r="E81" s="85">
        <v>13</v>
      </c>
      <c r="F81" s="86">
        <v>-7.6899999999999996E-2</v>
      </c>
      <c r="G81" s="85">
        <v>8</v>
      </c>
      <c r="H81" s="85">
        <v>3</v>
      </c>
      <c r="I81" s="86">
        <v>1.6667000000000001</v>
      </c>
      <c r="J81" s="85">
        <v>5</v>
      </c>
      <c r="K81" s="85">
        <v>4</v>
      </c>
      <c r="L81" s="89">
        <v>0.25</v>
      </c>
      <c r="M81" s="87">
        <v>214500</v>
      </c>
      <c r="N81" s="87">
        <v>351000</v>
      </c>
      <c r="O81" s="86">
        <v>-0.38890000000000002</v>
      </c>
      <c r="P81" s="92">
        <f t="shared" si="2"/>
        <v>2.4</v>
      </c>
    </row>
    <row r="82" spans="1:16">
      <c r="A82" s="7" t="s">
        <v>14</v>
      </c>
      <c r="B82" s="85">
        <v>7</v>
      </c>
      <c r="C82" s="85">
        <v>3</v>
      </c>
      <c r="D82" s="85">
        <v>3</v>
      </c>
      <c r="E82" s="85">
        <v>8</v>
      </c>
      <c r="F82" s="86">
        <v>-0.625</v>
      </c>
      <c r="G82" s="85">
        <v>7</v>
      </c>
      <c r="H82" s="85">
        <v>5</v>
      </c>
      <c r="I82" s="86">
        <v>0.4</v>
      </c>
      <c r="J82" s="85">
        <v>1</v>
      </c>
      <c r="K82" s="85">
        <v>4</v>
      </c>
      <c r="L82" s="89">
        <v>-0.75</v>
      </c>
      <c r="M82" s="87">
        <v>311000</v>
      </c>
      <c r="N82" s="87">
        <v>227000</v>
      </c>
      <c r="O82" s="86">
        <v>0.37</v>
      </c>
      <c r="P82" s="92">
        <f t="shared" si="2"/>
        <v>3</v>
      </c>
    </row>
    <row r="83" spans="1:16">
      <c r="A83" s="7" t="s">
        <v>15</v>
      </c>
      <c r="B83" s="85">
        <v>0</v>
      </c>
      <c r="C83" s="85">
        <v>0</v>
      </c>
      <c r="D83" s="85">
        <v>5</v>
      </c>
      <c r="E83" s="85">
        <v>0</v>
      </c>
      <c r="F83" s="86">
        <v>0</v>
      </c>
      <c r="G83" s="85">
        <v>0</v>
      </c>
      <c r="H83" s="85">
        <v>0</v>
      </c>
      <c r="I83" s="86">
        <v>0</v>
      </c>
      <c r="J83" s="85">
        <v>1</v>
      </c>
      <c r="K83" s="85">
        <v>0</v>
      </c>
      <c r="L83" s="89" t="s">
        <v>25</v>
      </c>
      <c r="M83" s="87">
        <v>250000</v>
      </c>
      <c r="N83" s="87">
        <v>0</v>
      </c>
      <c r="O83" s="86">
        <v>0</v>
      </c>
      <c r="P83" s="92">
        <f t="shared" si="2"/>
        <v>5</v>
      </c>
    </row>
    <row r="84" spans="1:16">
      <c r="A84" s="7" t="s">
        <v>16</v>
      </c>
      <c r="B84" s="85">
        <v>58</v>
      </c>
      <c r="C84" s="85">
        <v>71</v>
      </c>
      <c r="D84" s="85">
        <v>83</v>
      </c>
      <c r="E84" s="85">
        <v>61</v>
      </c>
      <c r="F84" s="86">
        <v>0.36070000000000002</v>
      </c>
      <c r="G84" s="85">
        <v>61</v>
      </c>
      <c r="H84" s="85">
        <v>68</v>
      </c>
      <c r="I84" s="86">
        <v>-0.10290000000000001</v>
      </c>
      <c r="J84" s="85">
        <v>57</v>
      </c>
      <c r="K84" s="85">
        <v>39</v>
      </c>
      <c r="L84" s="89">
        <v>0.461538</v>
      </c>
      <c r="M84" s="87">
        <v>252000</v>
      </c>
      <c r="N84" s="87">
        <v>230000</v>
      </c>
      <c r="O84" s="86">
        <v>9.5699999999999993E-2</v>
      </c>
      <c r="P84" s="92">
        <f t="shared" si="2"/>
        <v>1.4561403508771931</v>
      </c>
    </row>
    <row r="85" spans="1:16">
      <c r="A85" s="7" t="s">
        <v>17</v>
      </c>
      <c r="B85" s="85">
        <v>7</v>
      </c>
      <c r="C85" s="85">
        <v>3</v>
      </c>
      <c r="D85" s="85">
        <v>9</v>
      </c>
      <c r="E85" s="85">
        <v>2</v>
      </c>
      <c r="F85" s="86">
        <v>3.5</v>
      </c>
      <c r="G85" s="85">
        <v>5</v>
      </c>
      <c r="H85" s="85">
        <v>2</v>
      </c>
      <c r="I85" s="86">
        <v>1.5</v>
      </c>
      <c r="J85" s="85">
        <v>3</v>
      </c>
      <c r="K85" s="85">
        <v>0</v>
      </c>
      <c r="L85" s="89" t="s">
        <v>25</v>
      </c>
      <c r="M85" s="87">
        <v>255000</v>
      </c>
      <c r="N85" s="87">
        <v>0</v>
      </c>
      <c r="O85" s="86">
        <v>0</v>
      </c>
      <c r="P85" s="92">
        <f t="shared" si="2"/>
        <v>3</v>
      </c>
    </row>
    <row r="86" spans="1:16">
      <c r="A86" s="7" t="s">
        <v>18</v>
      </c>
      <c r="B86" s="85">
        <v>6</v>
      </c>
      <c r="C86" s="85">
        <v>6</v>
      </c>
      <c r="D86" s="85">
        <v>13</v>
      </c>
      <c r="E86" s="85">
        <v>13</v>
      </c>
      <c r="F86" s="86">
        <v>0</v>
      </c>
      <c r="G86" s="85">
        <v>8</v>
      </c>
      <c r="H86" s="85">
        <v>6</v>
      </c>
      <c r="I86" s="86">
        <v>0.33329999999999999</v>
      </c>
      <c r="J86" s="85">
        <v>2</v>
      </c>
      <c r="K86" s="85">
        <v>3</v>
      </c>
      <c r="L86" s="89">
        <v>-0.33333299999999999</v>
      </c>
      <c r="M86" s="87">
        <v>129000</v>
      </c>
      <c r="N86" s="87">
        <v>174000</v>
      </c>
      <c r="O86" s="86">
        <v>-0.2586</v>
      </c>
      <c r="P86" s="92">
        <f t="shared" si="2"/>
        <v>6.5</v>
      </c>
    </row>
    <row r="87" spans="1:16">
      <c r="A87" s="7" t="s">
        <v>19</v>
      </c>
      <c r="B87" s="85">
        <v>0</v>
      </c>
      <c r="C87" s="85">
        <v>0</v>
      </c>
      <c r="D87" s="85">
        <v>0</v>
      </c>
      <c r="E87" s="85">
        <v>0</v>
      </c>
      <c r="F87" s="86">
        <v>0</v>
      </c>
      <c r="G87" s="85">
        <v>0</v>
      </c>
      <c r="H87" s="85">
        <v>0</v>
      </c>
      <c r="I87" s="86">
        <v>0</v>
      </c>
      <c r="J87" s="85">
        <v>0</v>
      </c>
      <c r="K87" s="85">
        <v>0</v>
      </c>
      <c r="L87" s="89" t="s">
        <v>25</v>
      </c>
      <c r="M87" s="87">
        <v>0</v>
      </c>
      <c r="N87" s="87">
        <v>0</v>
      </c>
      <c r="O87" s="86">
        <v>0</v>
      </c>
      <c r="P87" s="92" t="s">
        <v>30</v>
      </c>
    </row>
    <row r="88" spans="1:16">
      <c r="A88" s="7" t="s">
        <v>20</v>
      </c>
      <c r="B88" s="85">
        <v>3</v>
      </c>
      <c r="C88" s="85">
        <v>2</v>
      </c>
      <c r="D88" s="85">
        <v>6</v>
      </c>
      <c r="E88" s="85">
        <v>3</v>
      </c>
      <c r="F88" s="86">
        <v>1</v>
      </c>
      <c r="G88" s="85">
        <v>2</v>
      </c>
      <c r="H88" s="85">
        <v>2</v>
      </c>
      <c r="I88" s="86">
        <v>0</v>
      </c>
      <c r="J88" s="85">
        <v>4</v>
      </c>
      <c r="K88" s="85">
        <v>2</v>
      </c>
      <c r="L88" s="89">
        <v>1</v>
      </c>
      <c r="M88" s="87">
        <v>171915</v>
      </c>
      <c r="N88" s="87">
        <v>256700</v>
      </c>
      <c r="O88" s="86">
        <v>-0.33029999999999998</v>
      </c>
      <c r="P88" s="92">
        <f t="shared" si="2"/>
        <v>1.5</v>
      </c>
    </row>
    <row r="89" spans="1:16">
      <c r="A89" s="7" t="s">
        <v>21</v>
      </c>
      <c r="B89" s="85">
        <v>15</v>
      </c>
      <c r="C89" s="85">
        <v>8</v>
      </c>
      <c r="D89" s="85">
        <v>19</v>
      </c>
      <c r="E89" s="85">
        <v>25</v>
      </c>
      <c r="F89" s="86">
        <v>-0.24</v>
      </c>
      <c r="G89" s="85">
        <v>17</v>
      </c>
      <c r="H89" s="85">
        <v>5</v>
      </c>
      <c r="I89" s="86">
        <v>2.4</v>
      </c>
      <c r="J89" s="85">
        <v>6</v>
      </c>
      <c r="K89" s="85">
        <v>4</v>
      </c>
      <c r="L89" s="89">
        <v>0.5</v>
      </c>
      <c r="M89" s="87">
        <v>294500</v>
      </c>
      <c r="N89" s="87">
        <v>280250</v>
      </c>
      <c r="O89" s="86">
        <v>5.0799999999999998E-2</v>
      </c>
      <c r="P89" s="92">
        <f t="shared" si="2"/>
        <v>3.1666666666666665</v>
      </c>
    </row>
    <row r="90" spans="1:16">
      <c r="A90" s="7" t="s">
        <v>22</v>
      </c>
      <c r="B90" s="85">
        <v>3</v>
      </c>
      <c r="C90" s="85">
        <v>5</v>
      </c>
      <c r="D90" s="85">
        <v>3</v>
      </c>
      <c r="E90" s="85">
        <v>6</v>
      </c>
      <c r="F90" s="86">
        <v>-0.5</v>
      </c>
      <c r="G90" s="85">
        <v>4</v>
      </c>
      <c r="H90" s="85">
        <v>4</v>
      </c>
      <c r="I90" s="86">
        <v>0</v>
      </c>
      <c r="J90" s="85">
        <v>2</v>
      </c>
      <c r="K90" s="85">
        <v>1</v>
      </c>
      <c r="L90" s="89">
        <v>1</v>
      </c>
      <c r="M90" s="87">
        <v>297500</v>
      </c>
      <c r="N90" s="87">
        <v>280000</v>
      </c>
      <c r="O90" s="86">
        <v>6.25E-2</v>
      </c>
      <c r="P90" s="92">
        <f t="shared" si="2"/>
        <v>1.5</v>
      </c>
    </row>
    <row r="91" spans="1:16">
      <c r="A91" s="7" t="s">
        <v>23</v>
      </c>
      <c r="B91" s="85">
        <v>4</v>
      </c>
      <c r="C91" s="85">
        <v>1</v>
      </c>
      <c r="D91" s="85">
        <v>2</v>
      </c>
      <c r="E91" s="85">
        <v>4</v>
      </c>
      <c r="F91" s="86">
        <v>-0.5</v>
      </c>
      <c r="G91" s="85">
        <v>4</v>
      </c>
      <c r="H91" s="85">
        <v>2</v>
      </c>
      <c r="I91" s="86">
        <v>1</v>
      </c>
      <c r="J91" s="85">
        <v>5</v>
      </c>
      <c r="K91" s="85">
        <v>0</v>
      </c>
      <c r="L91" s="89" t="s">
        <v>25</v>
      </c>
      <c r="M91" s="87">
        <v>337500</v>
      </c>
      <c r="N91" s="87">
        <v>0</v>
      </c>
      <c r="O91" s="91">
        <v>0</v>
      </c>
      <c r="P91" s="92">
        <f t="shared" si="2"/>
        <v>0.4</v>
      </c>
    </row>
    <row r="92" spans="1:16">
      <c r="A92" s="47" t="s">
        <v>24</v>
      </c>
      <c r="B92" s="74">
        <v>1457</v>
      </c>
      <c r="C92" s="74">
        <v>1392</v>
      </c>
      <c r="D92" s="74">
        <v>868</v>
      </c>
      <c r="E92" s="74">
        <v>883</v>
      </c>
      <c r="F92" s="75">
        <v>-1.7000000000000001E-2</v>
      </c>
      <c r="G92" s="74">
        <v>1381</v>
      </c>
      <c r="H92" s="74">
        <v>1382</v>
      </c>
      <c r="I92" s="75">
        <v>-6.9999999999999999E-4</v>
      </c>
      <c r="J92" s="74">
        <v>1079</v>
      </c>
      <c r="K92" s="74">
        <v>1086</v>
      </c>
      <c r="L92" s="90">
        <v>-6.4456699999999997E-3</v>
      </c>
      <c r="M92" s="77">
        <v>365000</v>
      </c>
      <c r="N92" s="77">
        <v>300000</v>
      </c>
      <c r="O92" s="75">
        <v>0.2167</v>
      </c>
      <c r="P92" s="93">
        <f t="shared" si="2"/>
        <v>0.80444856348470806</v>
      </c>
    </row>
  </sheetData>
  <mergeCells count="17">
    <mergeCell ref="A65:K65"/>
    <mergeCell ref="L65:P65"/>
    <mergeCell ref="B66:F66"/>
    <mergeCell ref="G66:I66"/>
    <mergeCell ref="J66:P66"/>
    <mergeCell ref="A32:O32"/>
    <mergeCell ref="A35:K35"/>
    <mergeCell ref="L35:P35"/>
    <mergeCell ref="B36:F36"/>
    <mergeCell ref="G36:I36"/>
    <mergeCell ref="J36:P36"/>
    <mergeCell ref="A30:O30"/>
    <mergeCell ref="A1:K1"/>
    <mergeCell ref="L1:P1"/>
    <mergeCell ref="B2:F2"/>
    <mergeCell ref="G2:I2"/>
    <mergeCell ref="J2:P2"/>
  </mergeCells>
  <pageMargins left="0.5" right="0.5" top="0.5" bottom="0.5" header="0.3" footer="0.3"/>
  <pageSetup scale="84" fitToHeight="3" orientation="landscape" verticalDpi="1200" r:id="rId1"/>
  <headerFooter alignWithMargins="0">
    <oddFooter>&amp;L&amp;P&amp;R&amp;7Copyright 2018, Northwest Multiple Listing Service. ALL RIGHTS RESERVED.
This material may not be published, broadcast, rewritten or redistributed without prior permission.</oddFooter>
  </headerFooter>
  <rowBreaks count="2" manualBreakCount="2">
    <brk id="33" max="16383" man="1"/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Q92"/>
  <sheetViews>
    <sheetView zoomScaleNormal="100" workbookViewId="0">
      <selection sqref="A1:K1"/>
    </sheetView>
  </sheetViews>
  <sheetFormatPr defaultColWidth="9.140625" defaultRowHeight="12.75"/>
  <cols>
    <col min="1" max="1" width="11.7109375" style="35" customWidth="1"/>
    <col min="2" max="5" width="8.7109375" style="38" customWidth="1"/>
    <col min="6" max="6" width="8.7109375" style="4" customWidth="1"/>
    <col min="7" max="8" width="8.7109375" style="5" customWidth="1"/>
    <col min="9" max="9" width="8.7109375" style="4" customWidth="1"/>
    <col min="10" max="11" width="8.7109375" style="5" customWidth="1"/>
    <col min="12" max="12" width="10.7109375" style="4" customWidth="1"/>
    <col min="13" max="14" width="10.7109375" style="6" customWidth="1"/>
    <col min="15" max="15" width="10.7109375" style="38" customWidth="1"/>
    <col min="16" max="16" width="10.7109375" style="35" customWidth="1"/>
    <col min="17" max="16384" width="9.140625" style="35"/>
  </cols>
  <sheetData>
    <row r="1" spans="1:17" s="8" customFormat="1" ht="13.5" customHeight="1" thickBot="1">
      <c r="A1" s="132" t="s">
        <v>32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9" t="s">
        <v>69</v>
      </c>
      <c r="M1" s="140"/>
      <c r="N1" s="140"/>
      <c r="O1" s="140"/>
      <c r="P1" s="141"/>
    </row>
    <row r="2" spans="1:17" ht="15" customHeight="1">
      <c r="A2" s="41"/>
      <c r="B2" s="123" t="s">
        <v>26</v>
      </c>
      <c r="C2" s="124"/>
      <c r="D2" s="124"/>
      <c r="E2" s="124"/>
      <c r="F2" s="125"/>
      <c r="G2" s="126" t="s">
        <v>27</v>
      </c>
      <c r="H2" s="127"/>
      <c r="I2" s="128"/>
      <c r="J2" s="129" t="s">
        <v>28</v>
      </c>
      <c r="K2" s="130"/>
      <c r="L2" s="130"/>
      <c r="M2" s="130"/>
      <c r="N2" s="130"/>
      <c r="O2" s="130"/>
      <c r="P2" s="131"/>
    </row>
    <row r="3" spans="1:17" ht="35.1" customHeight="1">
      <c r="A3" s="9" t="s">
        <v>31</v>
      </c>
      <c r="B3" s="51" t="s">
        <v>116</v>
      </c>
      <c r="C3" s="51" t="s">
        <v>117</v>
      </c>
      <c r="D3" s="51" t="s">
        <v>118</v>
      </c>
      <c r="E3" s="51" t="s">
        <v>119</v>
      </c>
      <c r="F3" s="51" t="s">
        <v>82</v>
      </c>
      <c r="G3" s="54" t="s">
        <v>120</v>
      </c>
      <c r="H3" s="54" t="s">
        <v>121</v>
      </c>
      <c r="I3" s="60" t="s">
        <v>99</v>
      </c>
      <c r="J3" s="57" t="s">
        <v>122</v>
      </c>
      <c r="K3" s="57" t="s">
        <v>123</v>
      </c>
      <c r="L3" s="58" t="s">
        <v>103</v>
      </c>
      <c r="M3" s="58" t="s">
        <v>124</v>
      </c>
      <c r="N3" s="57" t="s">
        <v>125</v>
      </c>
      <c r="O3" s="58" t="s">
        <v>90</v>
      </c>
      <c r="P3" s="58" t="s">
        <v>126</v>
      </c>
    </row>
    <row r="4" spans="1:17" ht="12.75" customHeight="1">
      <c r="A4" s="7" t="s">
        <v>0</v>
      </c>
      <c r="B4" s="85">
        <v>3977</v>
      </c>
      <c r="C4" s="85">
        <v>3676</v>
      </c>
      <c r="D4" s="85">
        <v>2591</v>
      </c>
      <c r="E4" s="85">
        <v>2281</v>
      </c>
      <c r="F4" s="86">
        <v>0.13589999999999999</v>
      </c>
      <c r="G4" s="85">
        <v>3464</v>
      </c>
      <c r="H4" s="85">
        <v>3570</v>
      </c>
      <c r="I4" s="86">
        <v>-2.9700000000000001E-2</v>
      </c>
      <c r="J4" s="85">
        <v>2764</v>
      </c>
      <c r="K4" s="85">
        <v>2634</v>
      </c>
      <c r="L4" s="86">
        <v>4.9354599999999998E-2</v>
      </c>
      <c r="M4" s="87">
        <v>650000</v>
      </c>
      <c r="N4" s="87">
        <v>550000</v>
      </c>
      <c r="O4" s="86">
        <v>0.18179999999999999</v>
      </c>
      <c r="P4" s="71">
        <f>D4/J4</f>
        <v>0.93740955137481907</v>
      </c>
      <c r="Q4" s="11"/>
    </row>
    <row r="5" spans="1:17">
      <c r="A5" s="7" t="s">
        <v>1</v>
      </c>
      <c r="B5" s="85">
        <v>1716</v>
      </c>
      <c r="C5" s="85">
        <v>1522</v>
      </c>
      <c r="D5" s="85">
        <v>991</v>
      </c>
      <c r="E5" s="85">
        <v>1004</v>
      </c>
      <c r="F5" s="86">
        <v>-1.29E-2</v>
      </c>
      <c r="G5" s="85">
        <v>1603</v>
      </c>
      <c r="H5" s="85">
        <v>1527</v>
      </c>
      <c r="I5" s="86">
        <v>4.9799999999999997E-2</v>
      </c>
      <c r="J5" s="85">
        <v>1185</v>
      </c>
      <c r="K5" s="85">
        <v>1116</v>
      </c>
      <c r="L5" s="86">
        <v>6.1828000000000001E-2</v>
      </c>
      <c r="M5" s="87">
        <v>475000</v>
      </c>
      <c r="N5" s="87">
        <v>416668</v>
      </c>
      <c r="O5" s="86">
        <v>0.14000000000000001</v>
      </c>
      <c r="P5" s="71">
        <f t="shared" ref="P5:P28" si="0">D5/J5</f>
        <v>0.83628691983122361</v>
      </c>
      <c r="Q5" s="11"/>
    </row>
    <row r="6" spans="1:17">
      <c r="A6" s="7" t="s">
        <v>2</v>
      </c>
      <c r="B6" s="85">
        <v>1875</v>
      </c>
      <c r="C6" s="85">
        <v>1762</v>
      </c>
      <c r="D6" s="85">
        <v>1472</v>
      </c>
      <c r="E6" s="85">
        <v>1604</v>
      </c>
      <c r="F6" s="86">
        <v>-8.2299999999999998E-2</v>
      </c>
      <c r="G6" s="85">
        <v>1977</v>
      </c>
      <c r="H6" s="85">
        <v>1920</v>
      </c>
      <c r="I6" s="86">
        <v>2.9700000000000001E-2</v>
      </c>
      <c r="J6" s="85">
        <v>1343</v>
      </c>
      <c r="K6" s="85">
        <v>1289</v>
      </c>
      <c r="L6" s="86">
        <v>4.1892899999999997E-2</v>
      </c>
      <c r="M6" s="87">
        <v>337950</v>
      </c>
      <c r="N6" s="87">
        <v>290500</v>
      </c>
      <c r="O6" s="86">
        <v>0.1633</v>
      </c>
      <c r="P6" s="71">
        <f t="shared" si="0"/>
        <v>1.0960536113179449</v>
      </c>
      <c r="Q6" s="11"/>
    </row>
    <row r="7" spans="1:17">
      <c r="A7" s="7" t="s">
        <v>3</v>
      </c>
      <c r="B7" s="85">
        <v>486</v>
      </c>
      <c r="C7" s="85">
        <v>500</v>
      </c>
      <c r="D7" s="85">
        <v>366</v>
      </c>
      <c r="E7" s="85">
        <v>588</v>
      </c>
      <c r="F7" s="86">
        <v>-0.37759999999999999</v>
      </c>
      <c r="G7" s="85">
        <v>521</v>
      </c>
      <c r="H7" s="85">
        <v>523</v>
      </c>
      <c r="I7" s="86">
        <v>-3.8E-3</v>
      </c>
      <c r="J7" s="85">
        <v>385</v>
      </c>
      <c r="K7" s="85">
        <v>339</v>
      </c>
      <c r="L7" s="86">
        <v>0.13569300000000001</v>
      </c>
      <c r="M7" s="87">
        <v>335000</v>
      </c>
      <c r="N7" s="87">
        <v>295000</v>
      </c>
      <c r="O7" s="86">
        <v>0.1356</v>
      </c>
      <c r="P7" s="71">
        <f t="shared" si="0"/>
        <v>0.95064935064935063</v>
      </c>
      <c r="Q7" s="11"/>
    </row>
    <row r="8" spans="1:17">
      <c r="A8" s="7" t="s">
        <v>4</v>
      </c>
      <c r="B8" s="85">
        <v>167</v>
      </c>
      <c r="C8" s="85">
        <v>178</v>
      </c>
      <c r="D8" s="85">
        <v>194</v>
      </c>
      <c r="E8" s="85">
        <v>292</v>
      </c>
      <c r="F8" s="86">
        <v>-0.33560000000000001</v>
      </c>
      <c r="G8" s="85">
        <v>181</v>
      </c>
      <c r="H8" s="85">
        <v>165</v>
      </c>
      <c r="I8" s="86">
        <v>9.7000000000000003E-2</v>
      </c>
      <c r="J8" s="85">
        <v>104</v>
      </c>
      <c r="K8" s="85">
        <v>110</v>
      </c>
      <c r="L8" s="86">
        <v>-5.4545499999999997E-2</v>
      </c>
      <c r="M8" s="87">
        <v>219250</v>
      </c>
      <c r="N8" s="87">
        <v>181500</v>
      </c>
      <c r="O8" s="86">
        <v>0.20799999999999999</v>
      </c>
      <c r="P8" s="71">
        <f t="shared" si="0"/>
        <v>1.8653846153846154</v>
      </c>
      <c r="Q8" s="11"/>
    </row>
    <row r="9" spans="1:17">
      <c r="A9" s="7" t="s">
        <v>5</v>
      </c>
      <c r="B9" s="85">
        <v>265</v>
      </c>
      <c r="C9" s="85">
        <v>246</v>
      </c>
      <c r="D9" s="85">
        <v>332</v>
      </c>
      <c r="E9" s="85">
        <v>327</v>
      </c>
      <c r="F9" s="86">
        <v>1.5299999999999999E-2</v>
      </c>
      <c r="G9" s="85">
        <v>251</v>
      </c>
      <c r="H9" s="85">
        <v>260</v>
      </c>
      <c r="I9" s="86">
        <v>-3.4599999999999999E-2</v>
      </c>
      <c r="J9" s="85">
        <v>154</v>
      </c>
      <c r="K9" s="85">
        <v>183</v>
      </c>
      <c r="L9" s="86">
        <v>-0.15847</v>
      </c>
      <c r="M9" s="87">
        <v>318000</v>
      </c>
      <c r="N9" s="87">
        <v>297000</v>
      </c>
      <c r="O9" s="86">
        <v>7.0699999999999999E-2</v>
      </c>
      <c r="P9" s="71">
        <f t="shared" si="0"/>
        <v>2.1558441558441559</v>
      </c>
      <c r="Q9" s="11"/>
    </row>
    <row r="10" spans="1:17">
      <c r="A10" s="7" t="s">
        <v>6</v>
      </c>
      <c r="B10" s="85">
        <v>164</v>
      </c>
      <c r="C10" s="85">
        <v>166</v>
      </c>
      <c r="D10" s="85">
        <v>361</v>
      </c>
      <c r="E10" s="85">
        <v>396</v>
      </c>
      <c r="F10" s="86">
        <v>-8.8400000000000006E-2</v>
      </c>
      <c r="G10" s="85">
        <v>165</v>
      </c>
      <c r="H10" s="85">
        <v>166</v>
      </c>
      <c r="I10" s="86">
        <v>-6.0000000000000001E-3</v>
      </c>
      <c r="J10" s="85">
        <v>118</v>
      </c>
      <c r="K10" s="85">
        <v>90</v>
      </c>
      <c r="L10" s="86">
        <v>0.31111100000000003</v>
      </c>
      <c r="M10" s="87">
        <v>182200</v>
      </c>
      <c r="N10" s="87">
        <v>151250</v>
      </c>
      <c r="O10" s="86">
        <v>0.2046</v>
      </c>
      <c r="P10" s="71">
        <f t="shared" si="0"/>
        <v>3.0593220338983049</v>
      </c>
      <c r="Q10" s="11"/>
    </row>
    <row r="11" spans="1:17">
      <c r="A11" s="7" t="s">
        <v>7</v>
      </c>
      <c r="B11" s="85">
        <v>124</v>
      </c>
      <c r="C11" s="85">
        <v>156</v>
      </c>
      <c r="D11" s="85">
        <v>211</v>
      </c>
      <c r="E11" s="85">
        <v>240</v>
      </c>
      <c r="F11" s="86">
        <v>-0.1208</v>
      </c>
      <c r="G11" s="85">
        <v>143</v>
      </c>
      <c r="H11" s="85">
        <v>130</v>
      </c>
      <c r="I11" s="86">
        <v>0.1</v>
      </c>
      <c r="J11" s="85">
        <v>100</v>
      </c>
      <c r="K11" s="85">
        <v>96</v>
      </c>
      <c r="L11" s="86">
        <v>4.1666700000000001E-2</v>
      </c>
      <c r="M11" s="87">
        <v>224250</v>
      </c>
      <c r="N11" s="87">
        <v>182500</v>
      </c>
      <c r="O11" s="86">
        <v>0.2288</v>
      </c>
      <c r="P11" s="71">
        <f t="shared" si="0"/>
        <v>2.11</v>
      </c>
      <c r="Q11" s="11"/>
    </row>
    <row r="12" spans="1:17">
      <c r="A12" s="7" t="s">
        <v>8</v>
      </c>
      <c r="B12" s="85">
        <v>174</v>
      </c>
      <c r="C12" s="85">
        <v>160</v>
      </c>
      <c r="D12" s="85">
        <v>194</v>
      </c>
      <c r="E12" s="85">
        <v>183</v>
      </c>
      <c r="F12" s="86">
        <v>6.0100000000000001E-2</v>
      </c>
      <c r="G12" s="85">
        <v>150</v>
      </c>
      <c r="H12" s="85">
        <v>170</v>
      </c>
      <c r="I12" s="86">
        <v>-0.1176</v>
      </c>
      <c r="J12" s="85">
        <v>113</v>
      </c>
      <c r="K12" s="85">
        <v>85</v>
      </c>
      <c r="L12" s="86">
        <v>0.32941199999999998</v>
      </c>
      <c r="M12" s="87">
        <v>220000</v>
      </c>
      <c r="N12" s="87">
        <v>215000</v>
      </c>
      <c r="O12" s="86">
        <v>2.3300000000000001E-2</v>
      </c>
      <c r="P12" s="71">
        <f t="shared" si="0"/>
        <v>1.7168141592920354</v>
      </c>
      <c r="Q12" s="11"/>
    </row>
    <row r="13" spans="1:17">
      <c r="A13" s="7" t="s">
        <v>9</v>
      </c>
      <c r="B13" s="85">
        <v>161</v>
      </c>
      <c r="C13" s="85">
        <v>152</v>
      </c>
      <c r="D13" s="85">
        <v>266</v>
      </c>
      <c r="E13" s="85">
        <v>323</v>
      </c>
      <c r="F13" s="86">
        <v>-0.17649999999999999</v>
      </c>
      <c r="G13" s="85">
        <v>132</v>
      </c>
      <c r="H13" s="85">
        <v>107</v>
      </c>
      <c r="I13" s="86">
        <v>0.2336</v>
      </c>
      <c r="J13" s="85">
        <v>94</v>
      </c>
      <c r="K13" s="85">
        <v>70</v>
      </c>
      <c r="L13" s="86">
        <v>0.34285700000000002</v>
      </c>
      <c r="M13" s="87">
        <v>200939</v>
      </c>
      <c r="N13" s="87">
        <v>177550</v>
      </c>
      <c r="O13" s="86">
        <v>0.13170000000000001</v>
      </c>
      <c r="P13" s="71">
        <f t="shared" si="0"/>
        <v>2.8297872340425534</v>
      </c>
      <c r="Q13" s="11"/>
    </row>
    <row r="14" spans="1:17">
      <c r="A14" s="7" t="s">
        <v>10</v>
      </c>
      <c r="B14" s="85">
        <v>581</v>
      </c>
      <c r="C14" s="85">
        <v>586</v>
      </c>
      <c r="D14" s="85">
        <v>496</v>
      </c>
      <c r="E14" s="85">
        <v>606</v>
      </c>
      <c r="F14" s="86">
        <v>-0.18149999999999999</v>
      </c>
      <c r="G14" s="85">
        <v>613</v>
      </c>
      <c r="H14" s="85">
        <v>622</v>
      </c>
      <c r="I14" s="86">
        <v>-1.4500000000000001E-2</v>
      </c>
      <c r="J14" s="85">
        <v>414</v>
      </c>
      <c r="K14" s="85">
        <v>411</v>
      </c>
      <c r="L14" s="86">
        <v>7.2992700000000001E-3</v>
      </c>
      <c r="M14" s="87">
        <v>300000</v>
      </c>
      <c r="N14" s="87">
        <v>279000</v>
      </c>
      <c r="O14" s="86">
        <v>7.5300000000000006E-2</v>
      </c>
      <c r="P14" s="71">
        <f t="shared" si="0"/>
        <v>1.1980676328502415</v>
      </c>
      <c r="Q14" s="11"/>
    </row>
    <row r="15" spans="1:17">
      <c r="A15" s="7" t="s">
        <v>11</v>
      </c>
      <c r="B15" s="85">
        <v>60</v>
      </c>
      <c r="C15" s="85">
        <v>60</v>
      </c>
      <c r="D15" s="85">
        <v>200</v>
      </c>
      <c r="E15" s="85">
        <v>221</v>
      </c>
      <c r="F15" s="86">
        <v>-9.5000000000000001E-2</v>
      </c>
      <c r="G15" s="85">
        <v>30</v>
      </c>
      <c r="H15" s="85">
        <v>30</v>
      </c>
      <c r="I15" s="86">
        <v>0</v>
      </c>
      <c r="J15" s="85">
        <v>22</v>
      </c>
      <c r="K15" s="85">
        <v>21</v>
      </c>
      <c r="L15" s="86">
        <v>4.7619000000000002E-2</v>
      </c>
      <c r="M15" s="87">
        <v>477650</v>
      </c>
      <c r="N15" s="87">
        <v>450000</v>
      </c>
      <c r="O15" s="86">
        <v>6.1400000000000003E-2</v>
      </c>
      <c r="P15" s="71">
        <f t="shared" si="0"/>
        <v>9.0909090909090917</v>
      </c>
      <c r="Q15" s="11"/>
    </row>
    <row r="16" spans="1:17">
      <c r="A16" s="7" t="s">
        <v>12</v>
      </c>
      <c r="B16" s="85">
        <v>224</v>
      </c>
      <c r="C16" s="85">
        <v>233</v>
      </c>
      <c r="D16" s="85">
        <v>298</v>
      </c>
      <c r="E16" s="85">
        <v>337</v>
      </c>
      <c r="F16" s="86">
        <v>-0.1157</v>
      </c>
      <c r="G16" s="85">
        <v>211</v>
      </c>
      <c r="H16" s="85">
        <v>199</v>
      </c>
      <c r="I16" s="86">
        <v>6.0299999999999999E-2</v>
      </c>
      <c r="J16" s="85">
        <v>147</v>
      </c>
      <c r="K16" s="85">
        <v>161</v>
      </c>
      <c r="L16" s="86">
        <v>-8.6956500000000006E-2</v>
      </c>
      <c r="M16" s="87">
        <v>355000</v>
      </c>
      <c r="N16" s="87">
        <v>335000</v>
      </c>
      <c r="O16" s="86">
        <v>5.9700000000000003E-2</v>
      </c>
      <c r="P16" s="71">
        <f t="shared" si="0"/>
        <v>2.0272108843537415</v>
      </c>
      <c r="Q16" s="11"/>
    </row>
    <row r="17" spans="1:17">
      <c r="A17" s="7" t="s">
        <v>13</v>
      </c>
      <c r="B17" s="85">
        <v>107</v>
      </c>
      <c r="C17" s="85">
        <v>135</v>
      </c>
      <c r="D17" s="85">
        <v>154</v>
      </c>
      <c r="E17" s="85">
        <v>177</v>
      </c>
      <c r="F17" s="86">
        <v>-0.12989999999999999</v>
      </c>
      <c r="G17" s="85">
        <v>95</v>
      </c>
      <c r="H17" s="85">
        <v>101</v>
      </c>
      <c r="I17" s="86">
        <v>-5.9400000000000001E-2</v>
      </c>
      <c r="J17" s="85">
        <v>56</v>
      </c>
      <c r="K17" s="85">
        <v>54</v>
      </c>
      <c r="L17" s="86">
        <v>3.7037E-2</v>
      </c>
      <c r="M17" s="87">
        <v>290500</v>
      </c>
      <c r="N17" s="87">
        <v>259000</v>
      </c>
      <c r="O17" s="86">
        <v>0.1216</v>
      </c>
      <c r="P17" s="71">
        <f t="shared" si="0"/>
        <v>2.75</v>
      </c>
      <c r="Q17" s="11"/>
    </row>
    <row r="18" spans="1:17">
      <c r="A18" s="7" t="s">
        <v>14</v>
      </c>
      <c r="B18" s="85">
        <v>89</v>
      </c>
      <c r="C18" s="85">
        <v>86</v>
      </c>
      <c r="D18" s="85">
        <v>149</v>
      </c>
      <c r="E18" s="85">
        <v>204</v>
      </c>
      <c r="F18" s="86">
        <v>-0.26960000000000001</v>
      </c>
      <c r="G18" s="85">
        <v>86</v>
      </c>
      <c r="H18" s="85">
        <v>81</v>
      </c>
      <c r="I18" s="86">
        <v>6.1699999999999998E-2</v>
      </c>
      <c r="J18" s="85">
        <v>50</v>
      </c>
      <c r="K18" s="85">
        <v>46</v>
      </c>
      <c r="L18" s="86">
        <v>8.6956500000000006E-2</v>
      </c>
      <c r="M18" s="87">
        <v>409500</v>
      </c>
      <c r="N18" s="87">
        <v>307750</v>
      </c>
      <c r="O18" s="86">
        <v>0.3306</v>
      </c>
      <c r="P18" s="71">
        <f t="shared" si="0"/>
        <v>2.98</v>
      </c>
      <c r="Q18" s="11"/>
    </row>
    <row r="19" spans="1:17">
      <c r="A19" s="7" t="s">
        <v>15</v>
      </c>
      <c r="B19" s="85">
        <v>88</v>
      </c>
      <c r="C19" s="85">
        <v>65</v>
      </c>
      <c r="D19" s="85">
        <v>231</v>
      </c>
      <c r="E19" s="85">
        <v>255</v>
      </c>
      <c r="F19" s="86">
        <v>-9.4100000000000003E-2</v>
      </c>
      <c r="G19" s="85">
        <v>71</v>
      </c>
      <c r="H19" s="85">
        <v>37</v>
      </c>
      <c r="I19" s="86">
        <v>0.91890000000000005</v>
      </c>
      <c r="J19" s="85">
        <v>23</v>
      </c>
      <c r="K19" s="85">
        <v>25</v>
      </c>
      <c r="L19" s="86">
        <v>-0.08</v>
      </c>
      <c r="M19" s="87">
        <v>170000</v>
      </c>
      <c r="N19" s="87">
        <v>180000</v>
      </c>
      <c r="O19" s="86">
        <v>-5.5599999999999997E-2</v>
      </c>
      <c r="P19" s="71">
        <f t="shared" si="0"/>
        <v>10.043478260869565</v>
      </c>
      <c r="Q19" s="11"/>
    </row>
    <row r="20" spans="1:17">
      <c r="A20" s="7" t="s">
        <v>16</v>
      </c>
      <c r="B20" s="85">
        <v>415</v>
      </c>
      <c r="C20" s="85">
        <v>474</v>
      </c>
      <c r="D20" s="85">
        <v>542</v>
      </c>
      <c r="E20" s="85">
        <v>607</v>
      </c>
      <c r="F20" s="86">
        <v>-0.1071</v>
      </c>
      <c r="G20" s="85">
        <v>377</v>
      </c>
      <c r="H20" s="85">
        <v>400</v>
      </c>
      <c r="I20" s="86">
        <v>-5.7500000000000002E-2</v>
      </c>
      <c r="J20" s="85">
        <v>285</v>
      </c>
      <c r="K20" s="85">
        <v>272</v>
      </c>
      <c r="L20" s="86">
        <v>4.7794099999999999E-2</v>
      </c>
      <c r="M20" s="87">
        <v>350000</v>
      </c>
      <c r="N20" s="87">
        <v>322500</v>
      </c>
      <c r="O20" s="86">
        <v>8.5300000000000001E-2</v>
      </c>
      <c r="P20" s="71">
        <f t="shared" si="0"/>
        <v>1.9017543859649122</v>
      </c>
      <c r="Q20" s="11"/>
    </row>
    <row r="21" spans="1:17">
      <c r="A21" s="7" t="s">
        <v>17</v>
      </c>
      <c r="B21" s="85">
        <v>90</v>
      </c>
      <c r="C21" s="85">
        <v>48</v>
      </c>
      <c r="D21" s="85">
        <v>106</v>
      </c>
      <c r="E21" s="85">
        <v>57</v>
      </c>
      <c r="F21" s="86">
        <v>0.85960000000000003</v>
      </c>
      <c r="G21" s="85">
        <v>90</v>
      </c>
      <c r="H21" s="85">
        <v>37</v>
      </c>
      <c r="I21" s="86">
        <v>1.4323999999999999</v>
      </c>
      <c r="J21" s="85">
        <v>57</v>
      </c>
      <c r="K21" s="85">
        <v>38</v>
      </c>
      <c r="L21" s="86">
        <v>0.5</v>
      </c>
      <c r="M21" s="87">
        <v>375000</v>
      </c>
      <c r="N21" s="87">
        <v>303000</v>
      </c>
      <c r="O21" s="86">
        <v>0.23760000000000001</v>
      </c>
      <c r="P21" s="71">
        <f t="shared" si="0"/>
        <v>1.8596491228070176</v>
      </c>
      <c r="Q21" s="11"/>
    </row>
    <row r="22" spans="1:17">
      <c r="A22" s="7" t="s">
        <v>18</v>
      </c>
      <c r="B22" s="85">
        <v>78</v>
      </c>
      <c r="C22" s="85">
        <v>63</v>
      </c>
      <c r="D22" s="85">
        <v>203</v>
      </c>
      <c r="E22" s="85">
        <v>204</v>
      </c>
      <c r="F22" s="86">
        <v>-4.8999999999999998E-3</v>
      </c>
      <c r="G22" s="85">
        <v>59</v>
      </c>
      <c r="H22" s="85">
        <v>56</v>
      </c>
      <c r="I22" s="86">
        <v>5.3600000000000002E-2</v>
      </c>
      <c r="J22" s="85">
        <v>47</v>
      </c>
      <c r="K22" s="85">
        <v>38</v>
      </c>
      <c r="L22" s="86">
        <v>0.236842</v>
      </c>
      <c r="M22" s="87">
        <v>188500</v>
      </c>
      <c r="N22" s="87">
        <v>174500</v>
      </c>
      <c r="O22" s="86">
        <v>8.0199999999999994E-2</v>
      </c>
      <c r="P22" s="71">
        <f t="shared" si="0"/>
        <v>4.3191489361702127</v>
      </c>
      <c r="Q22" s="11"/>
    </row>
    <row r="23" spans="1:17">
      <c r="A23" s="7" t="s">
        <v>19</v>
      </c>
      <c r="B23" s="85">
        <v>14</v>
      </c>
      <c r="C23" s="85">
        <v>7</v>
      </c>
      <c r="D23" s="85">
        <v>45</v>
      </c>
      <c r="E23" s="85">
        <v>48</v>
      </c>
      <c r="F23" s="86">
        <v>-6.25E-2</v>
      </c>
      <c r="G23" s="85">
        <v>4</v>
      </c>
      <c r="H23" s="85">
        <v>11</v>
      </c>
      <c r="I23" s="86">
        <v>-0.63639999999999997</v>
      </c>
      <c r="J23" s="85">
        <v>4</v>
      </c>
      <c r="K23" s="85">
        <v>4</v>
      </c>
      <c r="L23" s="86">
        <v>0</v>
      </c>
      <c r="M23" s="87">
        <v>149950</v>
      </c>
      <c r="N23" s="87">
        <v>85000</v>
      </c>
      <c r="O23" s="86">
        <v>0.7641</v>
      </c>
      <c r="P23" s="71">
        <f t="shared" si="0"/>
        <v>11.25</v>
      </c>
      <c r="Q23" s="11"/>
    </row>
    <row r="24" spans="1:17">
      <c r="A24" s="7" t="s">
        <v>20</v>
      </c>
      <c r="B24" s="85">
        <v>138</v>
      </c>
      <c r="C24" s="85">
        <v>156</v>
      </c>
      <c r="D24" s="85">
        <v>207</v>
      </c>
      <c r="E24" s="85">
        <v>254</v>
      </c>
      <c r="F24" s="86">
        <v>-0.185</v>
      </c>
      <c r="G24" s="85">
        <v>131</v>
      </c>
      <c r="H24" s="85">
        <v>123</v>
      </c>
      <c r="I24" s="86">
        <v>6.5000000000000002E-2</v>
      </c>
      <c r="J24" s="85">
        <v>94</v>
      </c>
      <c r="K24" s="85">
        <v>74</v>
      </c>
      <c r="L24" s="86">
        <v>0.27027000000000001</v>
      </c>
      <c r="M24" s="87">
        <v>281950</v>
      </c>
      <c r="N24" s="87">
        <v>262500</v>
      </c>
      <c r="O24" s="86">
        <v>7.4099999999999999E-2</v>
      </c>
      <c r="P24" s="71">
        <f t="shared" si="0"/>
        <v>2.2021276595744679</v>
      </c>
      <c r="Q24" s="11"/>
    </row>
    <row r="25" spans="1:17">
      <c r="A25" s="7" t="s">
        <v>21</v>
      </c>
      <c r="B25" s="85">
        <v>144</v>
      </c>
      <c r="C25" s="85">
        <v>91</v>
      </c>
      <c r="D25" s="85">
        <v>229</v>
      </c>
      <c r="E25" s="85">
        <v>205</v>
      </c>
      <c r="F25" s="86">
        <v>0.1171</v>
      </c>
      <c r="G25" s="85">
        <v>116</v>
      </c>
      <c r="H25" s="85">
        <v>101</v>
      </c>
      <c r="I25" s="86">
        <v>0.14849999999999999</v>
      </c>
      <c r="J25" s="85">
        <v>78</v>
      </c>
      <c r="K25" s="85">
        <v>54</v>
      </c>
      <c r="L25" s="86">
        <v>0.44444400000000001</v>
      </c>
      <c r="M25" s="87">
        <v>310950</v>
      </c>
      <c r="N25" s="87">
        <v>307500</v>
      </c>
      <c r="O25" s="86">
        <v>1.12E-2</v>
      </c>
      <c r="P25" s="71">
        <f t="shared" si="0"/>
        <v>2.9358974358974357</v>
      </c>
      <c r="Q25" s="11"/>
    </row>
    <row r="26" spans="1:17">
      <c r="A26" s="7" t="s">
        <v>22</v>
      </c>
      <c r="B26" s="85">
        <v>68</v>
      </c>
      <c r="C26" s="85">
        <v>45</v>
      </c>
      <c r="D26" s="85">
        <v>91</v>
      </c>
      <c r="E26" s="85">
        <v>70</v>
      </c>
      <c r="F26" s="86">
        <v>0.3</v>
      </c>
      <c r="G26" s="85">
        <v>65</v>
      </c>
      <c r="H26" s="85">
        <v>37</v>
      </c>
      <c r="I26" s="86">
        <v>0.75680000000000003</v>
      </c>
      <c r="J26" s="85">
        <v>49</v>
      </c>
      <c r="K26" s="85">
        <v>37</v>
      </c>
      <c r="L26" s="86">
        <v>0.324324</v>
      </c>
      <c r="M26" s="87">
        <v>334900</v>
      </c>
      <c r="N26" s="87">
        <v>279000</v>
      </c>
      <c r="O26" s="86">
        <v>0.20039999999999999</v>
      </c>
      <c r="P26" s="71">
        <f t="shared" si="0"/>
        <v>1.8571428571428572</v>
      </c>
      <c r="Q26" s="11"/>
    </row>
    <row r="27" spans="1:17">
      <c r="A27" s="7" t="s">
        <v>23</v>
      </c>
      <c r="B27" s="85">
        <v>66</v>
      </c>
      <c r="C27" s="85">
        <v>81</v>
      </c>
      <c r="D27" s="85">
        <v>150</v>
      </c>
      <c r="E27" s="85">
        <v>194</v>
      </c>
      <c r="F27" s="86">
        <v>-0.2268</v>
      </c>
      <c r="G27" s="85">
        <v>39</v>
      </c>
      <c r="H27" s="85">
        <v>37</v>
      </c>
      <c r="I27" s="86">
        <v>5.4100000000000002E-2</v>
      </c>
      <c r="J27" s="85">
        <v>40</v>
      </c>
      <c r="K27" s="85">
        <v>21</v>
      </c>
      <c r="L27" s="86">
        <v>0.90476199999999996</v>
      </c>
      <c r="M27" s="87">
        <v>166250</v>
      </c>
      <c r="N27" s="87">
        <v>191000</v>
      </c>
      <c r="O27" s="86">
        <v>-0.12959999999999999</v>
      </c>
      <c r="P27" s="71">
        <f t="shared" si="0"/>
        <v>3.75</v>
      </c>
      <c r="Q27" s="11"/>
    </row>
    <row r="28" spans="1:17">
      <c r="A28" s="47" t="s">
        <v>24</v>
      </c>
      <c r="B28" s="74">
        <v>11271</v>
      </c>
      <c r="C28" s="74">
        <v>10648</v>
      </c>
      <c r="D28" s="74">
        <v>10079</v>
      </c>
      <c r="E28" s="74">
        <v>10677</v>
      </c>
      <c r="F28" s="75">
        <v>-5.6000000000000001E-2</v>
      </c>
      <c r="G28" s="74">
        <v>10574</v>
      </c>
      <c r="H28" s="74">
        <v>10410</v>
      </c>
      <c r="I28" s="75">
        <v>1.5800000000000002E-2</v>
      </c>
      <c r="J28" s="74">
        <v>7726</v>
      </c>
      <c r="K28" s="74">
        <v>7268</v>
      </c>
      <c r="L28" s="75">
        <v>6.3016000000000003E-2</v>
      </c>
      <c r="M28" s="77">
        <v>415000</v>
      </c>
      <c r="N28" s="77">
        <v>360000</v>
      </c>
      <c r="O28" s="75">
        <v>0.15279999999999999</v>
      </c>
      <c r="P28" s="72">
        <f t="shared" si="0"/>
        <v>1.3045560445249806</v>
      </c>
      <c r="Q28" s="11"/>
    </row>
    <row r="29" spans="1:17">
      <c r="A29" s="34"/>
      <c r="B29" s="33"/>
      <c r="C29" s="33"/>
      <c r="D29" s="33"/>
      <c r="E29" s="33"/>
      <c r="F29" s="32"/>
      <c r="G29" s="33"/>
      <c r="H29" s="33"/>
      <c r="I29" s="32"/>
      <c r="J29" s="33"/>
      <c r="K29" s="33"/>
      <c r="L29" s="28"/>
      <c r="M29" s="31"/>
      <c r="N29" s="31"/>
      <c r="O29" s="32"/>
      <c r="P29" s="30"/>
      <c r="Q29" s="11"/>
    </row>
    <row r="30" spans="1:17">
      <c r="A30" s="134" t="s">
        <v>51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39"/>
    </row>
    <row r="31" spans="1:17">
      <c r="A31" s="36" t="s">
        <v>52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42"/>
    </row>
    <row r="32" spans="1:17">
      <c r="A32" s="135" t="s">
        <v>53</v>
      </c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</row>
    <row r="33" spans="1:16">
      <c r="A33" s="36" t="s">
        <v>54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</row>
    <row r="34" spans="1:16">
      <c r="A34" s="36" t="s">
        <v>62</v>
      </c>
      <c r="B34" s="36"/>
      <c r="C34" s="36"/>
      <c r="D34" s="36"/>
      <c r="E34" s="36"/>
      <c r="F34" s="37"/>
      <c r="G34" s="36"/>
      <c r="H34" s="36"/>
      <c r="I34" s="36"/>
      <c r="J34" s="36"/>
      <c r="K34" s="36"/>
      <c r="L34" s="36"/>
      <c r="M34" s="36"/>
      <c r="N34" s="36"/>
      <c r="O34" s="42"/>
    </row>
    <row r="35" spans="1:16" ht="13.5" customHeight="1" thickBot="1">
      <c r="A35" s="132" t="s">
        <v>33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42"/>
      <c r="L35" s="139" t="s">
        <v>69</v>
      </c>
      <c r="M35" s="140"/>
      <c r="N35" s="140"/>
      <c r="O35" s="140"/>
      <c r="P35" s="141"/>
    </row>
    <row r="36" spans="1:16">
      <c r="A36" s="41"/>
      <c r="B36" s="123" t="s">
        <v>26</v>
      </c>
      <c r="C36" s="124"/>
      <c r="D36" s="124"/>
      <c r="E36" s="124"/>
      <c r="F36" s="125"/>
      <c r="G36" s="126" t="s">
        <v>27</v>
      </c>
      <c r="H36" s="127"/>
      <c r="I36" s="128"/>
      <c r="J36" s="129" t="s">
        <v>28</v>
      </c>
      <c r="K36" s="130"/>
      <c r="L36" s="130"/>
      <c r="M36" s="130"/>
      <c r="N36" s="130"/>
      <c r="O36" s="130"/>
      <c r="P36" s="131"/>
    </row>
    <row r="37" spans="1:16" ht="35.1" customHeight="1">
      <c r="A37" s="9" t="s">
        <v>31</v>
      </c>
      <c r="B37" s="51" t="s">
        <v>116</v>
      </c>
      <c r="C37" s="51" t="s">
        <v>117</v>
      </c>
      <c r="D37" s="51" t="s">
        <v>118</v>
      </c>
      <c r="E37" s="51" t="s">
        <v>119</v>
      </c>
      <c r="F37" s="51" t="s">
        <v>82</v>
      </c>
      <c r="G37" s="54" t="s">
        <v>120</v>
      </c>
      <c r="H37" s="54" t="s">
        <v>121</v>
      </c>
      <c r="I37" s="60" t="s">
        <v>99</v>
      </c>
      <c r="J37" s="57" t="s">
        <v>122</v>
      </c>
      <c r="K37" s="57" t="s">
        <v>123</v>
      </c>
      <c r="L37" s="58" t="s">
        <v>103</v>
      </c>
      <c r="M37" s="58" t="s">
        <v>124</v>
      </c>
      <c r="N37" s="57" t="s">
        <v>125</v>
      </c>
      <c r="O37" s="58" t="s">
        <v>90</v>
      </c>
      <c r="P37" s="46" t="s">
        <v>126</v>
      </c>
    </row>
    <row r="38" spans="1:16">
      <c r="A38" s="7" t="s">
        <v>0</v>
      </c>
      <c r="B38" s="85">
        <v>3100</v>
      </c>
      <c r="C38" s="85">
        <v>2860</v>
      </c>
      <c r="D38" s="85">
        <v>2118</v>
      </c>
      <c r="E38" s="85">
        <v>1886</v>
      </c>
      <c r="F38" s="86">
        <v>0.123</v>
      </c>
      <c r="G38" s="85">
        <v>2669</v>
      </c>
      <c r="H38" s="85">
        <v>2728</v>
      </c>
      <c r="I38" s="86">
        <v>-2.1600000000000001E-2</v>
      </c>
      <c r="J38" s="85">
        <v>2122</v>
      </c>
      <c r="K38" s="85">
        <v>2031</v>
      </c>
      <c r="L38" s="86">
        <v>4.4805499999999998E-2</v>
      </c>
      <c r="M38" s="87">
        <v>725000</v>
      </c>
      <c r="N38" s="87">
        <v>625000</v>
      </c>
      <c r="O38" s="86">
        <v>0.16</v>
      </c>
      <c r="P38" s="71">
        <f>D38/J38</f>
        <v>0.998114985862394</v>
      </c>
    </row>
    <row r="39" spans="1:16">
      <c r="A39" s="7" t="s">
        <v>1</v>
      </c>
      <c r="B39" s="85">
        <v>1431</v>
      </c>
      <c r="C39" s="85">
        <v>1247</v>
      </c>
      <c r="D39" s="85">
        <v>870</v>
      </c>
      <c r="E39" s="85">
        <v>897</v>
      </c>
      <c r="F39" s="86">
        <v>-3.0099999999999998E-2</v>
      </c>
      <c r="G39" s="85">
        <v>1303</v>
      </c>
      <c r="H39" s="85">
        <v>1236</v>
      </c>
      <c r="I39" s="86">
        <v>5.4199999999999998E-2</v>
      </c>
      <c r="J39" s="85">
        <v>954</v>
      </c>
      <c r="K39" s="85">
        <v>904</v>
      </c>
      <c r="L39" s="86">
        <v>5.5309700000000003E-2</v>
      </c>
      <c r="M39" s="87">
        <v>505975</v>
      </c>
      <c r="N39" s="87">
        <v>440000</v>
      </c>
      <c r="O39" s="86">
        <v>0.14990000000000001</v>
      </c>
      <c r="P39" s="71">
        <f t="shared" ref="P39:P62" si="1">D39/J39</f>
        <v>0.91194968553459121</v>
      </c>
    </row>
    <row r="40" spans="1:16">
      <c r="A40" s="7" t="s">
        <v>2</v>
      </c>
      <c r="B40" s="85">
        <v>1764</v>
      </c>
      <c r="C40" s="85">
        <v>1655</v>
      </c>
      <c r="D40" s="85">
        <v>1398</v>
      </c>
      <c r="E40" s="85">
        <v>1523</v>
      </c>
      <c r="F40" s="86">
        <v>-8.2100000000000006E-2</v>
      </c>
      <c r="G40" s="85">
        <v>1838</v>
      </c>
      <c r="H40" s="85">
        <v>1776</v>
      </c>
      <c r="I40" s="86">
        <v>3.49E-2</v>
      </c>
      <c r="J40" s="85">
        <v>1267</v>
      </c>
      <c r="K40" s="85">
        <v>1201</v>
      </c>
      <c r="L40" s="86">
        <v>5.4954200000000002E-2</v>
      </c>
      <c r="M40" s="87">
        <v>341000</v>
      </c>
      <c r="N40" s="87">
        <v>296950</v>
      </c>
      <c r="O40" s="86">
        <v>0.14829999999999999</v>
      </c>
      <c r="P40" s="71">
        <f t="shared" si="1"/>
        <v>1.1033938437253354</v>
      </c>
    </row>
    <row r="41" spans="1:16">
      <c r="A41" s="7" t="s">
        <v>3</v>
      </c>
      <c r="B41" s="85">
        <v>462</v>
      </c>
      <c r="C41" s="85">
        <v>476</v>
      </c>
      <c r="D41" s="85">
        <v>350</v>
      </c>
      <c r="E41" s="85">
        <v>548</v>
      </c>
      <c r="F41" s="86">
        <v>-0.36130000000000001</v>
      </c>
      <c r="G41" s="85">
        <v>491</v>
      </c>
      <c r="H41" s="85">
        <v>504</v>
      </c>
      <c r="I41" s="86">
        <v>-2.58E-2</v>
      </c>
      <c r="J41" s="85">
        <v>359</v>
      </c>
      <c r="K41" s="85">
        <v>322</v>
      </c>
      <c r="L41" s="86">
        <v>0.114907</v>
      </c>
      <c r="M41" s="87">
        <v>335000</v>
      </c>
      <c r="N41" s="87">
        <v>297819</v>
      </c>
      <c r="O41" s="86">
        <v>0.12479999999999999</v>
      </c>
      <c r="P41" s="71">
        <f t="shared" si="1"/>
        <v>0.97493036211699169</v>
      </c>
    </row>
    <row r="42" spans="1:16">
      <c r="A42" s="7" t="s">
        <v>4</v>
      </c>
      <c r="B42" s="85">
        <v>166</v>
      </c>
      <c r="C42" s="85">
        <v>174</v>
      </c>
      <c r="D42" s="85">
        <v>194</v>
      </c>
      <c r="E42" s="85">
        <v>291</v>
      </c>
      <c r="F42" s="86">
        <v>-0.33329999999999999</v>
      </c>
      <c r="G42" s="85">
        <v>178</v>
      </c>
      <c r="H42" s="85">
        <v>162</v>
      </c>
      <c r="I42" s="86">
        <v>9.8799999999999999E-2</v>
      </c>
      <c r="J42" s="85">
        <v>102</v>
      </c>
      <c r="K42" s="85">
        <v>110</v>
      </c>
      <c r="L42" s="86">
        <v>-7.2727299999999995E-2</v>
      </c>
      <c r="M42" s="87">
        <v>219250</v>
      </c>
      <c r="N42" s="87">
        <v>181500</v>
      </c>
      <c r="O42" s="86">
        <v>0.20799999999999999</v>
      </c>
      <c r="P42" s="71">
        <f t="shared" si="1"/>
        <v>1.9019607843137254</v>
      </c>
    </row>
    <row r="43" spans="1:16">
      <c r="A43" s="7" t="s">
        <v>5</v>
      </c>
      <c r="B43" s="85">
        <v>255</v>
      </c>
      <c r="C43" s="85">
        <v>237</v>
      </c>
      <c r="D43" s="85">
        <v>318</v>
      </c>
      <c r="E43" s="85">
        <v>311</v>
      </c>
      <c r="F43" s="86">
        <v>2.2499999999999999E-2</v>
      </c>
      <c r="G43" s="85">
        <v>236</v>
      </c>
      <c r="H43" s="85">
        <v>245</v>
      </c>
      <c r="I43" s="86">
        <v>-3.6700000000000003E-2</v>
      </c>
      <c r="J43" s="85">
        <v>146</v>
      </c>
      <c r="K43" s="85">
        <v>179</v>
      </c>
      <c r="L43" s="86">
        <v>-0.18435799999999999</v>
      </c>
      <c r="M43" s="87">
        <v>326750</v>
      </c>
      <c r="N43" s="87">
        <v>297000</v>
      </c>
      <c r="O43" s="86">
        <v>0.1002</v>
      </c>
      <c r="P43" s="71">
        <f t="shared" si="1"/>
        <v>2.1780821917808217</v>
      </c>
    </row>
    <row r="44" spans="1:16">
      <c r="A44" s="7" t="s">
        <v>6</v>
      </c>
      <c r="B44" s="85">
        <v>153</v>
      </c>
      <c r="C44" s="85">
        <v>150</v>
      </c>
      <c r="D44" s="85">
        <v>320</v>
      </c>
      <c r="E44" s="85">
        <v>346</v>
      </c>
      <c r="F44" s="86">
        <v>-7.51E-2</v>
      </c>
      <c r="G44" s="85">
        <v>159</v>
      </c>
      <c r="H44" s="85">
        <v>160</v>
      </c>
      <c r="I44" s="86">
        <v>-6.3E-3</v>
      </c>
      <c r="J44" s="85">
        <v>109</v>
      </c>
      <c r="K44" s="85">
        <v>84</v>
      </c>
      <c r="L44" s="86">
        <v>0.29761900000000002</v>
      </c>
      <c r="M44" s="87">
        <v>186000</v>
      </c>
      <c r="N44" s="87">
        <v>155750</v>
      </c>
      <c r="O44" s="86">
        <v>0.19420000000000001</v>
      </c>
      <c r="P44" s="71">
        <f t="shared" si="1"/>
        <v>2.9357798165137616</v>
      </c>
    </row>
    <row r="45" spans="1:16">
      <c r="A45" s="7" t="s">
        <v>7</v>
      </c>
      <c r="B45" s="85">
        <v>124</v>
      </c>
      <c r="C45" s="85">
        <v>156</v>
      </c>
      <c r="D45" s="85">
        <v>211</v>
      </c>
      <c r="E45" s="85">
        <v>240</v>
      </c>
      <c r="F45" s="86">
        <v>-0.1208</v>
      </c>
      <c r="G45" s="85">
        <v>143</v>
      </c>
      <c r="H45" s="85">
        <v>130</v>
      </c>
      <c r="I45" s="86">
        <v>0.1</v>
      </c>
      <c r="J45" s="85">
        <v>100</v>
      </c>
      <c r="K45" s="85">
        <v>96</v>
      </c>
      <c r="L45" s="86">
        <v>4.1666700000000001E-2</v>
      </c>
      <c r="M45" s="87">
        <v>224250</v>
      </c>
      <c r="N45" s="87">
        <v>182500</v>
      </c>
      <c r="O45" s="86">
        <v>0.2288</v>
      </c>
      <c r="P45" s="71">
        <f t="shared" si="1"/>
        <v>2.11</v>
      </c>
    </row>
    <row r="46" spans="1:16">
      <c r="A46" s="7" t="s">
        <v>8</v>
      </c>
      <c r="B46" s="85">
        <v>172</v>
      </c>
      <c r="C46" s="85">
        <v>158</v>
      </c>
      <c r="D46" s="85">
        <v>187</v>
      </c>
      <c r="E46" s="85">
        <v>181</v>
      </c>
      <c r="F46" s="86">
        <v>3.3099999999999997E-2</v>
      </c>
      <c r="G46" s="85">
        <v>150</v>
      </c>
      <c r="H46" s="85">
        <v>167</v>
      </c>
      <c r="I46" s="86">
        <v>-0.1018</v>
      </c>
      <c r="J46" s="85">
        <v>113</v>
      </c>
      <c r="K46" s="85">
        <v>85</v>
      </c>
      <c r="L46" s="86">
        <v>0.32941199999999998</v>
      </c>
      <c r="M46" s="87">
        <v>220000</v>
      </c>
      <c r="N46" s="87">
        <v>215000</v>
      </c>
      <c r="O46" s="86">
        <v>2.3300000000000001E-2</v>
      </c>
      <c r="P46" s="71">
        <f t="shared" si="1"/>
        <v>1.654867256637168</v>
      </c>
    </row>
    <row r="47" spans="1:16">
      <c r="A47" s="7" t="s">
        <v>9</v>
      </c>
      <c r="B47" s="85">
        <v>156</v>
      </c>
      <c r="C47" s="85">
        <v>146</v>
      </c>
      <c r="D47" s="85">
        <v>245</v>
      </c>
      <c r="E47" s="85">
        <v>305</v>
      </c>
      <c r="F47" s="86">
        <v>-0.19670000000000001</v>
      </c>
      <c r="G47" s="85">
        <v>129</v>
      </c>
      <c r="H47" s="85">
        <v>106</v>
      </c>
      <c r="I47" s="86">
        <v>0.217</v>
      </c>
      <c r="J47" s="85">
        <v>92</v>
      </c>
      <c r="K47" s="85">
        <v>69</v>
      </c>
      <c r="L47" s="86">
        <v>0.33333299999999999</v>
      </c>
      <c r="M47" s="87">
        <v>200939</v>
      </c>
      <c r="N47" s="87">
        <v>180000</v>
      </c>
      <c r="O47" s="86">
        <v>0.1163</v>
      </c>
      <c r="P47" s="71">
        <f t="shared" si="1"/>
        <v>2.6630434782608696</v>
      </c>
    </row>
    <row r="48" spans="1:16">
      <c r="A48" s="7" t="s">
        <v>10</v>
      </c>
      <c r="B48" s="85">
        <v>564</v>
      </c>
      <c r="C48" s="85">
        <v>570</v>
      </c>
      <c r="D48" s="85">
        <v>471</v>
      </c>
      <c r="E48" s="85">
        <v>582</v>
      </c>
      <c r="F48" s="86">
        <v>-0.19070000000000001</v>
      </c>
      <c r="G48" s="85">
        <v>595</v>
      </c>
      <c r="H48" s="85">
        <v>607</v>
      </c>
      <c r="I48" s="86">
        <v>-1.9800000000000002E-2</v>
      </c>
      <c r="J48" s="85">
        <v>401</v>
      </c>
      <c r="K48" s="85">
        <v>401</v>
      </c>
      <c r="L48" s="86">
        <v>0</v>
      </c>
      <c r="M48" s="87">
        <v>305000</v>
      </c>
      <c r="N48" s="87">
        <v>281000</v>
      </c>
      <c r="O48" s="86">
        <v>8.5400000000000004E-2</v>
      </c>
      <c r="P48" s="71">
        <f t="shared" si="1"/>
        <v>1.1745635910224439</v>
      </c>
    </row>
    <row r="49" spans="1:16">
      <c r="A49" s="7" t="s">
        <v>11</v>
      </c>
      <c r="B49" s="85">
        <v>58</v>
      </c>
      <c r="C49" s="85">
        <v>47</v>
      </c>
      <c r="D49" s="85">
        <v>188</v>
      </c>
      <c r="E49" s="85">
        <v>205</v>
      </c>
      <c r="F49" s="86">
        <v>-8.2900000000000001E-2</v>
      </c>
      <c r="G49" s="85">
        <v>29</v>
      </c>
      <c r="H49" s="85">
        <v>28</v>
      </c>
      <c r="I49" s="86">
        <v>3.5700000000000003E-2</v>
      </c>
      <c r="J49" s="85">
        <v>21</v>
      </c>
      <c r="K49" s="85">
        <v>20</v>
      </c>
      <c r="L49" s="86">
        <v>0.05</v>
      </c>
      <c r="M49" s="87">
        <v>480300</v>
      </c>
      <c r="N49" s="87">
        <v>450000</v>
      </c>
      <c r="O49" s="86">
        <v>6.7299999999999999E-2</v>
      </c>
      <c r="P49" s="71">
        <f t="shared" si="1"/>
        <v>8.9523809523809526</v>
      </c>
    </row>
    <row r="50" spans="1:16">
      <c r="A50" s="7" t="s">
        <v>12</v>
      </c>
      <c r="B50" s="85">
        <v>212</v>
      </c>
      <c r="C50" s="85">
        <v>215</v>
      </c>
      <c r="D50" s="85">
        <v>286</v>
      </c>
      <c r="E50" s="85">
        <v>318</v>
      </c>
      <c r="F50" s="86">
        <v>-0.10059999999999999</v>
      </c>
      <c r="G50" s="85">
        <v>195</v>
      </c>
      <c r="H50" s="85">
        <v>188</v>
      </c>
      <c r="I50" s="86">
        <v>3.7199999999999997E-2</v>
      </c>
      <c r="J50" s="85">
        <v>131</v>
      </c>
      <c r="K50" s="85">
        <v>153</v>
      </c>
      <c r="L50" s="86">
        <v>-0.143791</v>
      </c>
      <c r="M50" s="87">
        <v>380000</v>
      </c>
      <c r="N50" s="87">
        <v>338000</v>
      </c>
      <c r="O50" s="86">
        <v>0.12429999999999999</v>
      </c>
      <c r="P50" s="71">
        <f t="shared" si="1"/>
        <v>2.1832061068702289</v>
      </c>
    </row>
    <row r="51" spans="1:16">
      <c r="A51" s="7" t="s">
        <v>13</v>
      </c>
      <c r="B51" s="85">
        <v>104</v>
      </c>
      <c r="C51" s="85">
        <v>127</v>
      </c>
      <c r="D51" s="85">
        <v>142</v>
      </c>
      <c r="E51" s="85">
        <v>162</v>
      </c>
      <c r="F51" s="86">
        <v>-0.1235</v>
      </c>
      <c r="G51" s="85">
        <v>91</v>
      </c>
      <c r="H51" s="85">
        <v>92</v>
      </c>
      <c r="I51" s="86">
        <v>-1.09E-2</v>
      </c>
      <c r="J51" s="85">
        <v>53</v>
      </c>
      <c r="K51" s="85">
        <v>49</v>
      </c>
      <c r="L51" s="86">
        <v>8.1632700000000002E-2</v>
      </c>
      <c r="M51" s="87">
        <v>314000</v>
      </c>
      <c r="N51" s="87">
        <v>263000</v>
      </c>
      <c r="O51" s="86">
        <v>0.19389999999999999</v>
      </c>
      <c r="P51" s="71">
        <f t="shared" si="1"/>
        <v>2.6792452830188678</v>
      </c>
    </row>
    <row r="52" spans="1:16">
      <c r="A52" s="7" t="s">
        <v>14</v>
      </c>
      <c r="B52" s="85">
        <v>81</v>
      </c>
      <c r="C52" s="85">
        <v>77</v>
      </c>
      <c r="D52" s="85">
        <v>143</v>
      </c>
      <c r="E52" s="85">
        <v>192</v>
      </c>
      <c r="F52" s="86">
        <v>-0.25519999999999998</v>
      </c>
      <c r="G52" s="85">
        <v>81</v>
      </c>
      <c r="H52" s="85">
        <v>76</v>
      </c>
      <c r="I52" s="86">
        <v>6.5799999999999997E-2</v>
      </c>
      <c r="J52" s="85">
        <v>46</v>
      </c>
      <c r="K52" s="85">
        <v>44</v>
      </c>
      <c r="L52" s="86">
        <v>4.5454500000000002E-2</v>
      </c>
      <c r="M52" s="87">
        <v>418500</v>
      </c>
      <c r="N52" s="87">
        <v>321000</v>
      </c>
      <c r="O52" s="86">
        <v>0.30370000000000003</v>
      </c>
      <c r="P52" s="71">
        <f t="shared" si="1"/>
        <v>3.1086956521739131</v>
      </c>
    </row>
    <row r="53" spans="1:16">
      <c r="A53" s="7" t="s">
        <v>15</v>
      </c>
      <c r="B53" s="85">
        <v>88</v>
      </c>
      <c r="C53" s="85">
        <v>65</v>
      </c>
      <c r="D53" s="85">
        <v>227</v>
      </c>
      <c r="E53" s="85">
        <v>255</v>
      </c>
      <c r="F53" s="86">
        <v>-0.10979999999999999</v>
      </c>
      <c r="G53" s="85">
        <v>70</v>
      </c>
      <c r="H53" s="85">
        <v>37</v>
      </c>
      <c r="I53" s="86">
        <v>0.89190000000000003</v>
      </c>
      <c r="J53" s="85">
        <v>23</v>
      </c>
      <c r="K53" s="85">
        <v>25</v>
      </c>
      <c r="L53" s="86">
        <v>-0.08</v>
      </c>
      <c r="M53" s="87">
        <v>170000</v>
      </c>
      <c r="N53" s="87">
        <v>180000</v>
      </c>
      <c r="O53" s="86">
        <v>-5.5599999999999997E-2</v>
      </c>
      <c r="P53" s="71">
        <f t="shared" si="1"/>
        <v>9.8695652173913047</v>
      </c>
    </row>
    <row r="54" spans="1:16">
      <c r="A54" s="7" t="s">
        <v>16</v>
      </c>
      <c r="B54" s="85">
        <v>362</v>
      </c>
      <c r="C54" s="85">
        <v>391</v>
      </c>
      <c r="D54" s="85">
        <v>471</v>
      </c>
      <c r="E54" s="85">
        <v>521</v>
      </c>
      <c r="F54" s="86">
        <v>-9.6000000000000002E-2</v>
      </c>
      <c r="G54" s="85">
        <v>308</v>
      </c>
      <c r="H54" s="85">
        <v>334</v>
      </c>
      <c r="I54" s="86">
        <v>-7.7799999999999994E-2</v>
      </c>
      <c r="J54" s="85">
        <v>236</v>
      </c>
      <c r="K54" s="85">
        <v>226</v>
      </c>
      <c r="L54" s="86">
        <v>4.4247799999999997E-2</v>
      </c>
      <c r="M54" s="87">
        <v>359750</v>
      </c>
      <c r="N54" s="87">
        <v>336475</v>
      </c>
      <c r="O54" s="86">
        <v>6.9199999999999998E-2</v>
      </c>
      <c r="P54" s="71">
        <f t="shared" si="1"/>
        <v>1.9957627118644068</v>
      </c>
    </row>
    <row r="55" spans="1:16">
      <c r="A55" s="7" t="s">
        <v>17</v>
      </c>
      <c r="B55" s="85">
        <v>86</v>
      </c>
      <c r="C55" s="85">
        <v>47</v>
      </c>
      <c r="D55" s="85">
        <v>98</v>
      </c>
      <c r="E55" s="85">
        <v>54</v>
      </c>
      <c r="F55" s="86">
        <v>0.81479999999999997</v>
      </c>
      <c r="G55" s="85">
        <v>85</v>
      </c>
      <c r="H55" s="85">
        <v>35</v>
      </c>
      <c r="I55" s="86">
        <v>1.4286000000000001</v>
      </c>
      <c r="J55" s="85">
        <v>57</v>
      </c>
      <c r="K55" s="85">
        <v>38</v>
      </c>
      <c r="L55" s="86">
        <v>0.5</v>
      </c>
      <c r="M55" s="87">
        <v>375000</v>
      </c>
      <c r="N55" s="87">
        <v>303000</v>
      </c>
      <c r="O55" s="86">
        <v>0.23760000000000001</v>
      </c>
      <c r="P55" s="71">
        <f t="shared" si="1"/>
        <v>1.7192982456140351</v>
      </c>
    </row>
    <row r="56" spans="1:16">
      <c r="A56" s="7" t="s">
        <v>18</v>
      </c>
      <c r="B56" s="85">
        <v>75</v>
      </c>
      <c r="C56" s="85">
        <v>58</v>
      </c>
      <c r="D56" s="85">
        <v>191</v>
      </c>
      <c r="E56" s="85">
        <v>191</v>
      </c>
      <c r="F56" s="86">
        <v>0</v>
      </c>
      <c r="G56" s="85">
        <v>55</v>
      </c>
      <c r="H56" s="85">
        <v>50</v>
      </c>
      <c r="I56" s="86">
        <v>0.1</v>
      </c>
      <c r="J56" s="85">
        <v>40</v>
      </c>
      <c r="K56" s="85">
        <v>34</v>
      </c>
      <c r="L56" s="86">
        <v>0.17647099999999999</v>
      </c>
      <c r="M56" s="87">
        <v>188487</v>
      </c>
      <c r="N56" s="87">
        <v>183500</v>
      </c>
      <c r="O56" s="86">
        <v>2.7199999999999998E-2</v>
      </c>
      <c r="P56" s="71">
        <f t="shared" si="1"/>
        <v>4.7750000000000004</v>
      </c>
    </row>
    <row r="57" spans="1:16">
      <c r="A57" s="7" t="s">
        <v>19</v>
      </c>
      <c r="B57" s="85">
        <v>14</v>
      </c>
      <c r="C57" s="85">
        <v>7</v>
      </c>
      <c r="D57" s="85">
        <v>45</v>
      </c>
      <c r="E57" s="85">
        <v>48</v>
      </c>
      <c r="F57" s="86">
        <v>-6.25E-2</v>
      </c>
      <c r="G57" s="85">
        <v>4</v>
      </c>
      <c r="H57" s="85">
        <v>11</v>
      </c>
      <c r="I57" s="86">
        <v>-0.63639999999999997</v>
      </c>
      <c r="J57" s="85">
        <v>4</v>
      </c>
      <c r="K57" s="85">
        <v>4</v>
      </c>
      <c r="L57" s="86">
        <v>0</v>
      </c>
      <c r="M57" s="87">
        <v>149950</v>
      </c>
      <c r="N57" s="87">
        <v>85000</v>
      </c>
      <c r="O57" s="86">
        <v>0.7641</v>
      </c>
      <c r="P57" s="71">
        <f t="shared" si="1"/>
        <v>11.25</v>
      </c>
    </row>
    <row r="58" spans="1:16">
      <c r="A58" s="7" t="s">
        <v>20</v>
      </c>
      <c r="B58" s="85">
        <v>138</v>
      </c>
      <c r="C58" s="85">
        <v>154</v>
      </c>
      <c r="D58" s="85">
        <v>204</v>
      </c>
      <c r="E58" s="85">
        <v>251</v>
      </c>
      <c r="F58" s="86">
        <v>-0.18729999999999999</v>
      </c>
      <c r="G58" s="85">
        <v>129</v>
      </c>
      <c r="H58" s="85">
        <v>121</v>
      </c>
      <c r="I58" s="86">
        <v>6.6100000000000006E-2</v>
      </c>
      <c r="J58" s="85">
        <v>91</v>
      </c>
      <c r="K58" s="85">
        <v>72</v>
      </c>
      <c r="L58" s="86">
        <v>0.26388899999999998</v>
      </c>
      <c r="M58" s="87">
        <v>279000</v>
      </c>
      <c r="N58" s="87">
        <v>262500</v>
      </c>
      <c r="O58" s="86">
        <v>6.2899999999999998E-2</v>
      </c>
      <c r="P58" s="71">
        <f t="shared" si="1"/>
        <v>2.2417582417582418</v>
      </c>
    </row>
    <row r="59" spans="1:16">
      <c r="A59" s="7" t="s">
        <v>21</v>
      </c>
      <c r="B59" s="85">
        <v>124</v>
      </c>
      <c r="C59" s="85">
        <v>80</v>
      </c>
      <c r="D59" s="85">
        <v>203</v>
      </c>
      <c r="E59" s="85">
        <v>184</v>
      </c>
      <c r="F59" s="86">
        <v>0.1033</v>
      </c>
      <c r="G59" s="85">
        <v>103</v>
      </c>
      <c r="H59" s="85">
        <v>83</v>
      </c>
      <c r="I59" s="86">
        <v>0.24099999999999999</v>
      </c>
      <c r="J59" s="85">
        <v>71</v>
      </c>
      <c r="K59" s="85">
        <v>48</v>
      </c>
      <c r="L59" s="86">
        <v>0.47916700000000001</v>
      </c>
      <c r="M59" s="87">
        <v>320000</v>
      </c>
      <c r="N59" s="87">
        <v>307500</v>
      </c>
      <c r="O59" s="86">
        <v>4.07E-2</v>
      </c>
      <c r="P59" s="71">
        <f t="shared" si="1"/>
        <v>2.859154929577465</v>
      </c>
    </row>
    <row r="60" spans="1:16">
      <c r="A60" s="7" t="s">
        <v>22</v>
      </c>
      <c r="B60" s="85">
        <v>65</v>
      </c>
      <c r="C60" s="85">
        <v>44</v>
      </c>
      <c r="D60" s="85">
        <v>87</v>
      </c>
      <c r="E60" s="85">
        <v>66</v>
      </c>
      <c r="F60" s="86">
        <v>0.31819999999999998</v>
      </c>
      <c r="G60" s="85">
        <v>63</v>
      </c>
      <c r="H60" s="85">
        <v>34</v>
      </c>
      <c r="I60" s="86">
        <v>0.85289999999999999</v>
      </c>
      <c r="J60" s="85">
        <v>46</v>
      </c>
      <c r="K60" s="85">
        <v>32</v>
      </c>
      <c r="L60" s="86">
        <v>0.4375</v>
      </c>
      <c r="M60" s="87">
        <v>338450</v>
      </c>
      <c r="N60" s="87">
        <v>275950</v>
      </c>
      <c r="O60" s="86">
        <v>0.22650000000000001</v>
      </c>
      <c r="P60" s="71">
        <f t="shared" si="1"/>
        <v>1.8913043478260869</v>
      </c>
    </row>
    <row r="61" spans="1:16">
      <c r="A61" s="7" t="s">
        <v>23</v>
      </c>
      <c r="B61" s="85">
        <v>64</v>
      </c>
      <c r="C61" s="85">
        <v>81</v>
      </c>
      <c r="D61" s="85">
        <v>149</v>
      </c>
      <c r="E61" s="85">
        <v>190</v>
      </c>
      <c r="F61" s="86">
        <v>-0.21579999999999999</v>
      </c>
      <c r="G61" s="85">
        <v>37</v>
      </c>
      <c r="H61" s="85">
        <v>36</v>
      </c>
      <c r="I61" s="86">
        <v>2.7799999999999998E-2</v>
      </c>
      <c r="J61" s="85">
        <v>39</v>
      </c>
      <c r="K61" s="85">
        <v>20</v>
      </c>
      <c r="L61" s="86">
        <v>0.95</v>
      </c>
      <c r="M61" s="87">
        <v>165000</v>
      </c>
      <c r="N61" s="87">
        <v>195250</v>
      </c>
      <c r="O61" s="86">
        <v>-0.15490000000000001</v>
      </c>
      <c r="P61" s="71">
        <f t="shared" si="1"/>
        <v>3.8205128205128207</v>
      </c>
    </row>
    <row r="62" spans="1:16">
      <c r="A62" s="47" t="s">
        <v>24</v>
      </c>
      <c r="B62" s="74">
        <v>9818</v>
      </c>
      <c r="C62" s="74">
        <v>9222</v>
      </c>
      <c r="D62" s="74">
        <v>9116</v>
      </c>
      <c r="E62" s="74">
        <v>9747</v>
      </c>
      <c r="F62" s="75">
        <v>-6.4699999999999994E-2</v>
      </c>
      <c r="G62" s="74">
        <v>9141</v>
      </c>
      <c r="H62" s="74">
        <v>8946</v>
      </c>
      <c r="I62" s="75">
        <v>2.18E-2</v>
      </c>
      <c r="J62" s="74">
        <v>6623</v>
      </c>
      <c r="K62" s="74">
        <v>6247</v>
      </c>
      <c r="L62" s="75">
        <v>6.0188899999999997E-2</v>
      </c>
      <c r="M62" s="77">
        <v>420000</v>
      </c>
      <c r="N62" s="77">
        <v>370000</v>
      </c>
      <c r="O62" s="75">
        <v>0.1351</v>
      </c>
      <c r="P62" s="72">
        <f t="shared" si="1"/>
        <v>1.3764155216669183</v>
      </c>
    </row>
    <row r="64" spans="1:16">
      <c r="A64" s="36" t="s">
        <v>63</v>
      </c>
    </row>
    <row r="65" spans="1:16" ht="13.5" thickBot="1">
      <c r="A65" s="132" t="s">
        <v>34</v>
      </c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9" t="s">
        <v>69</v>
      </c>
      <c r="M65" s="140"/>
      <c r="N65" s="140"/>
      <c r="O65" s="140"/>
      <c r="P65" s="141"/>
    </row>
    <row r="66" spans="1:16">
      <c r="A66" s="41"/>
      <c r="B66" s="123" t="s">
        <v>26</v>
      </c>
      <c r="C66" s="124"/>
      <c r="D66" s="124"/>
      <c r="E66" s="124"/>
      <c r="F66" s="125"/>
      <c r="G66" s="126" t="s">
        <v>27</v>
      </c>
      <c r="H66" s="127"/>
      <c r="I66" s="128"/>
      <c r="J66" s="129" t="s">
        <v>28</v>
      </c>
      <c r="K66" s="130"/>
      <c r="L66" s="130"/>
      <c r="M66" s="130"/>
      <c r="N66" s="130"/>
      <c r="O66" s="130"/>
      <c r="P66" s="131"/>
    </row>
    <row r="67" spans="1:16" ht="35.1" customHeight="1">
      <c r="A67" s="9" t="s">
        <v>31</v>
      </c>
      <c r="B67" s="51" t="s">
        <v>116</v>
      </c>
      <c r="C67" s="51" t="s">
        <v>117</v>
      </c>
      <c r="D67" s="51" t="s">
        <v>118</v>
      </c>
      <c r="E67" s="51" t="s">
        <v>119</v>
      </c>
      <c r="F67" s="51" t="s">
        <v>82</v>
      </c>
      <c r="G67" s="54" t="s">
        <v>120</v>
      </c>
      <c r="H67" s="54" t="s">
        <v>121</v>
      </c>
      <c r="I67" s="60" t="s">
        <v>99</v>
      </c>
      <c r="J67" s="57" t="s">
        <v>122</v>
      </c>
      <c r="K67" s="57" t="s">
        <v>123</v>
      </c>
      <c r="L67" s="58" t="s">
        <v>103</v>
      </c>
      <c r="M67" s="58" t="s">
        <v>124</v>
      </c>
      <c r="N67" s="57" t="s">
        <v>125</v>
      </c>
      <c r="O67" s="58" t="s">
        <v>90</v>
      </c>
      <c r="P67" s="46" t="s">
        <v>126</v>
      </c>
    </row>
    <row r="68" spans="1:16">
      <c r="A68" s="7" t="s">
        <v>0</v>
      </c>
      <c r="B68" s="85">
        <v>877</v>
      </c>
      <c r="C68" s="85">
        <v>816</v>
      </c>
      <c r="D68" s="85">
        <v>473</v>
      </c>
      <c r="E68" s="85">
        <v>395</v>
      </c>
      <c r="F68" s="86">
        <v>0.19750000000000001</v>
      </c>
      <c r="G68" s="85">
        <v>795</v>
      </c>
      <c r="H68" s="85">
        <v>842</v>
      </c>
      <c r="I68" s="86">
        <v>-5.5800000000000002E-2</v>
      </c>
      <c r="J68" s="85">
        <v>642</v>
      </c>
      <c r="K68" s="85">
        <v>603</v>
      </c>
      <c r="L68" s="86">
        <v>6.4676600000000001E-2</v>
      </c>
      <c r="M68" s="87">
        <v>446500</v>
      </c>
      <c r="N68" s="87">
        <v>370000</v>
      </c>
      <c r="O68" s="86">
        <v>0.20680000000000001</v>
      </c>
      <c r="P68" s="92">
        <f>D68/J68</f>
        <v>0.73676012461059193</v>
      </c>
    </row>
    <row r="69" spans="1:16">
      <c r="A69" s="7" t="s">
        <v>1</v>
      </c>
      <c r="B69" s="85">
        <v>285</v>
      </c>
      <c r="C69" s="85">
        <v>275</v>
      </c>
      <c r="D69" s="85">
        <v>121</v>
      </c>
      <c r="E69" s="85">
        <v>107</v>
      </c>
      <c r="F69" s="86">
        <v>0.1308</v>
      </c>
      <c r="G69" s="85">
        <v>300</v>
      </c>
      <c r="H69" s="85">
        <v>291</v>
      </c>
      <c r="I69" s="86">
        <v>3.09E-2</v>
      </c>
      <c r="J69" s="85">
        <v>231</v>
      </c>
      <c r="K69" s="85">
        <v>212</v>
      </c>
      <c r="L69" s="86">
        <v>8.9622599999999997E-2</v>
      </c>
      <c r="M69" s="87">
        <v>336000</v>
      </c>
      <c r="N69" s="87">
        <v>292975</v>
      </c>
      <c r="O69" s="86">
        <v>0.1469</v>
      </c>
      <c r="P69" s="92">
        <f t="shared" ref="P69:P92" si="2">D69/J69</f>
        <v>0.52380952380952384</v>
      </c>
    </row>
    <row r="70" spans="1:16">
      <c r="A70" s="7" t="s">
        <v>2</v>
      </c>
      <c r="B70" s="85">
        <v>111</v>
      </c>
      <c r="C70" s="85">
        <v>107</v>
      </c>
      <c r="D70" s="85">
        <v>74</v>
      </c>
      <c r="E70" s="85">
        <v>81</v>
      </c>
      <c r="F70" s="86">
        <v>-8.6400000000000005E-2</v>
      </c>
      <c r="G70" s="85">
        <v>139</v>
      </c>
      <c r="H70" s="85">
        <v>144</v>
      </c>
      <c r="I70" s="86">
        <v>-3.4700000000000002E-2</v>
      </c>
      <c r="J70" s="85">
        <v>76</v>
      </c>
      <c r="K70" s="85">
        <v>88</v>
      </c>
      <c r="L70" s="86">
        <v>-0.13636400000000001</v>
      </c>
      <c r="M70" s="87">
        <v>221500</v>
      </c>
      <c r="N70" s="87">
        <v>213000</v>
      </c>
      <c r="O70" s="86">
        <v>3.9899999999999998E-2</v>
      </c>
      <c r="P70" s="92">
        <f t="shared" si="2"/>
        <v>0.97368421052631582</v>
      </c>
    </row>
    <row r="71" spans="1:16">
      <c r="A71" s="7" t="s">
        <v>3</v>
      </c>
      <c r="B71" s="85">
        <v>24</v>
      </c>
      <c r="C71" s="85">
        <v>24</v>
      </c>
      <c r="D71" s="85">
        <v>16</v>
      </c>
      <c r="E71" s="85">
        <v>40</v>
      </c>
      <c r="F71" s="86">
        <v>-0.6</v>
      </c>
      <c r="G71" s="85">
        <v>30</v>
      </c>
      <c r="H71" s="85">
        <v>19</v>
      </c>
      <c r="I71" s="86">
        <v>0.57889999999999997</v>
      </c>
      <c r="J71" s="85">
        <v>26</v>
      </c>
      <c r="K71" s="85">
        <v>17</v>
      </c>
      <c r="L71" s="86">
        <v>0.52941199999999999</v>
      </c>
      <c r="M71" s="87">
        <v>366000</v>
      </c>
      <c r="N71" s="87">
        <v>159950</v>
      </c>
      <c r="O71" s="86">
        <v>1.2882</v>
      </c>
      <c r="P71" s="92">
        <f t="shared" si="2"/>
        <v>0.61538461538461542</v>
      </c>
    </row>
    <row r="72" spans="1:16">
      <c r="A72" s="7" t="s">
        <v>4</v>
      </c>
      <c r="B72" s="85">
        <v>1</v>
      </c>
      <c r="C72" s="85">
        <v>4</v>
      </c>
      <c r="D72" s="85">
        <v>0</v>
      </c>
      <c r="E72" s="85">
        <v>1</v>
      </c>
      <c r="F72" s="86">
        <v>-1</v>
      </c>
      <c r="G72" s="85">
        <v>3</v>
      </c>
      <c r="H72" s="85">
        <v>3</v>
      </c>
      <c r="I72" s="86">
        <v>0</v>
      </c>
      <c r="J72" s="85">
        <v>2</v>
      </c>
      <c r="K72" s="85">
        <v>0</v>
      </c>
      <c r="L72" s="86" t="s">
        <v>25</v>
      </c>
      <c r="M72" s="87">
        <v>250000</v>
      </c>
      <c r="N72" s="87">
        <v>0</v>
      </c>
      <c r="O72" s="86">
        <v>0</v>
      </c>
      <c r="P72" s="92">
        <f t="shared" si="2"/>
        <v>0</v>
      </c>
    </row>
    <row r="73" spans="1:16">
      <c r="A73" s="7" t="s">
        <v>5</v>
      </c>
      <c r="B73" s="85">
        <v>10</v>
      </c>
      <c r="C73" s="85">
        <v>9</v>
      </c>
      <c r="D73" s="85">
        <v>14</v>
      </c>
      <c r="E73" s="85">
        <v>16</v>
      </c>
      <c r="F73" s="86">
        <v>-0.125</v>
      </c>
      <c r="G73" s="85">
        <v>15</v>
      </c>
      <c r="H73" s="85">
        <v>15</v>
      </c>
      <c r="I73" s="86">
        <v>0</v>
      </c>
      <c r="J73" s="85">
        <v>8</v>
      </c>
      <c r="K73" s="85">
        <v>4</v>
      </c>
      <c r="L73" s="86">
        <v>1</v>
      </c>
      <c r="M73" s="87">
        <v>256500</v>
      </c>
      <c r="N73" s="87">
        <v>235500</v>
      </c>
      <c r="O73" s="86">
        <v>8.9200000000000002E-2</v>
      </c>
      <c r="P73" s="92">
        <f t="shared" si="2"/>
        <v>1.75</v>
      </c>
    </row>
    <row r="74" spans="1:16">
      <c r="A74" s="7" t="s">
        <v>6</v>
      </c>
      <c r="B74" s="85">
        <v>11</v>
      </c>
      <c r="C74" s="85">
        <v>16</v>
      </c>
      <c r="D74" s="85">
        <v>41</v>
      </c>
      <c r="E74" s="85">
        <v>50</v>
      </c>
      <c r="F74" s="86">
        <v>-0.18</v>
      </c>
      <c r="G74" s="85">
        <v>6</v>
      </c>
      <c r="H74" s="85">
        <v>6</v>
      </c>
      <c r="I74" s="86">
        <v>0</v>
      </c>
      <c r="J74" s="85">
        <v>9</v>
      </c>
      <c r="K74" s="85">
        <v>6</v>
      </c>
      <c r="L74" s="86">
        <v>0.5</v>
      </c>
      <c r="M74" s="87">
        <v>73900</v>
      </c>
      <c r="N74" s="87">
        <v>111069</v>
      </c>
      <c r="O74" s="86">
        <v>-0.33460000000000001</v>
      </c>
      <c r="P74" s="92">
        <f t="shared" si="2"/>
        <v>4.5555555555555554</v>
      </c>
    </row>
    <row r="75" spans="1:16">
      <c r="A75" s="7" t="s">
        <v>7</v>
      </c>
      <c r="B75" s="85">
        <v>0</v>
      </c>
      <c r="C75" s="85">
        <v>0</v>
      </c>
      <c r="D75" s="85">
        <v>0</v>
      </c>
      <c r="E75" s="85">
        <v>0</v>
      </c>
      <c r="F75" s="86">
        <v>0</v>
      </c>
      <c r="G75" s="85">
        <v>0</v>
      </c>
      <c r="H75" s="85">
        <v>0</v>
      </c>
      <c r="I75" s="86">
        <v>0</v>
      </c>
      <c r="J75" s="85">
        <v>0</v>
      </c>
      <c r="K75" s="85">
        <v>0</v>
      </c>
      <c r="L75" s="86" t="s">
        <v>25</v>
      </c>
      <c r="M75" s="87">
        <v>0</v>
      </c>
      <c r="N75" s="87">
        <v>0</v>
      </c>
      <c r="O75" s="86">
        <v>0</v>
      </c>
      <c r="P75" s="92" t="s">
        <v>30</v>
      </c>
    </row>
    <row r="76" spans="1:16">
      <c r="A76" s="7" t="s">
        <v>8</v>
      </c>
      <c r="B76" s="85">
        <v>2</v>
      </c>
      <c r="C76" s="85">
        <v>2</v>
      </c>
      <c r="D76" s="85">
        <v>7</v>
      </c>
      <c r="E76" s="85">
        <v>2</v>
      </c>
      <c r="F76" s="86">
        <v>2.5</v>
      </c>
      <c r="G76" s="85">
        <v>0</v>
      </c>
      <c r="H76" s="85">
        <v>3</v>
      </c>
      <c r="I76" s="86">
        <v>-1</v>
      </c>
      <c r="J76" s="85">
        <v>0</v>
      </c>
      <c r="K76" s="85">
        <v>0</v>
      </c>
      <c r="L76" s="86" t="s">
        <v>25</v>
      </c>
      <c r="M76" s="87">
        <v>0</v>
      </c>
      <c r="N76" s="87">
        <v>0</v>
      </c>
      <c r="O76" s="86">
        <v>0</v>
      </c>
      <c r="P76" s="92" t="s">
        <v>30</v>
      </c>
    </row>
    <row r="77" spans="1:16">
      <c r="A77" s="7" t="s">
        <v>9</v>
      </c>
      <c r="B77" s="85">
        <v>5</v>
      </c>
      <c r="C77" s="85">
        <v>6</v>
      </c>
      <c r="D77" s="85">
        <v>21</v>
      </c>
      <c r="E77" s="85">
        <v>18</v>
      </c>
      <c r="F77" s="86">
        <v>0.16669999999999999</v>
      </c>
      <c r="G77" s="85">
        <v>3</v>
      </c>
      <c r="H77" s="85">
        <v>1</v>
      </c>
      <c r="I77" s="86">
        <v>2</v>
      </c>
      <c r="J77" s="85">
        <v>2</v>
      </c>
      <c r="K77" s="85">
        <v>1</v>
      </c>
      <c r="L77" s="86">
        <v>1</v>
      </c>
      <c r="M77" s="87">
        <v>187500</v>
      </c>
      <c r="N77" s="87">
        <v>163000</v>
      </c>
      <c r="O77" s="86">
        <v>0.15029999999999999</v>
      </c>
      <c r="P77" s="92">
        <f t="shared" si="2"/>
        <v>10.5</v>
      </c>
    </row>
    <row r="78" spans="1:16">
      <c r="A78" s="7" t="s">
        <v>10</v>
      </c>
      <c r="B78" s="85">
        <v>17</v>
      </c>
      <c r="C78" s="85">
        <v>16</v>
      </c>
      <c r="D78" s="85">
        <v>25</v>
      </c>
      <c r="E78" s="85">
        <v>24</v>
      </c>
      <c r="F78" s="86">
        <v>4.1700000000000001E-2</v>
      </c>
      <c r="G78" s="85">
        <v>18</v>
      </c>
      <c r="H78" s="85">
        <v>15</v>
      </c>
      <c r="I78" s="86">
        <v>0.2</v>
      </c>
      <c r="J78" s="85">
        <v>13</v>
      </c>
      <c r="K78" s="85">
        <v>10</v>
      </c>
      <c r="L78" s="86">
        <v>0.3</v>
      </c>
      <c r="M78" s="87">
        <v>176250</v>
      </c>
      <c r="N78" s="87">
        <v>158500</v>
      </c>
      <c r="O78" s="86">
        <v>0.112</v>
      </c>
      <c r="P78" s="92">
        <f t="shared" si="2"/>
        <v>1.9230769230769231</v>
      </c>
    </row>
    <row r="79" spans="1:16">
      <c r="A79" s="7" t="s">
        <v>11</v>
      </c>
      <c r="B79" s="85">
        <v>2</v>
      </c>
      <c r="C79" s="85">
        <v>13</v>
      </c>
      <c r="D79" s="85">
        <v>12</v>
      </c>
      <c r="E79" s="85">
        <v>16</v>
      </c>
      <c r="F79" s="86">
        <v>-0.25</v>
      </c>
      <c r="G79" s="85">
        <v>1</v>
      </c>
      <c r="H79" s="85">
        <v>2</v>
      </c>
      <c r="I79" s="86">
        <v>-0.5</v>
      </c>
      <c r="J79" s="85">
        <v>1</v>
      </c>
      <c r="K79" s="85">
        <v>1</v>
      </c>
      <c r="L79" s="86">
        <v>0</v>
      </c>
      <c r="M79" s="87">
        <v>195000</v>
      </c>
      <c r="N79" s="87">
        <v>275000</v>
      </c>
      <c r="O79" s="86">
        <v>-0.29089999999999999</v>
      </c>
      <c r="P79" s="92">
        <f t="shared" si="2"/>
        <v>12</v>
      </c>
    </row>
    <row r="80" spans="1:16">
      <c r="A80" s="7" t="s">
        <v>12</v>
      </c>
      <c r="B80" s="85">
        <v>12</v>
      </c>
      <c r="C80" s="85">
        <v>18</v>
      </c>
      <c r="D80" s="85">
        <v>12</v>
      </c>
      <c r="E80" s="85">
        <v>19</v>
      </c>
      <c r="F80" s="86">
        <v>-0.36840000000000001</v>
      </c>
      <c r="G80" s="85">
        <v>16</v>
      </c>
      <c r="H80" s="85">
        <v>11</v>
      </c>
      <c r="I80" s="86">
        <v>0.45450000000000002</v>
      </c>
      <c r="J80" s="85">
        <v>16</v>
      </c>
      <c r="K80" s="85">
        <v>8</v>
      </c>
      <c r="L80" s="86">
        <v>1</v>
      </c>
      <c r="M80" s="87">
        <v>197500</v>
      </c>
      <c r="N80" s="87">
        <v>209500</v>
      </c>
      <c r="O80" s="86">
        <v>-5.7299999999999997E-2</v>
      </c>
      <c r="P80" s="92">
        <f t="shared" si="2"/>
        <v>0.75</v>
      </c>
    </row>
    <row r="81" spans="1:16">
      <c r="A81" s="7" t="s">
        <v>13</v>
      </c>
      <c r="B81" s="85">
        <v>3</v>
      </c>
      <c r="C81" s="85">
        <v>8</v>
      </c>
      <c r="D81" s="85">
        <v>12</v>
      </c>
      <c r="E81" s="85">
        <v>15</v>
      </c>
      <c r="F81" s="86">
        <v>-0.2</v>
      </c>
      <c r="G81" s="85">
        <v>4</v>
      </c>
      <c r="H81" s="85">
        <v>9</v>
      </c>
      <c r="I81" s="86">
        <v>-0.55559999999999998</v>
      </c>
      <c r="J81" s="85">
        <v>3</v>
      </c>
      <c r="K81" s="85">
        <v>5</v>
      </c>
      <c r="L81" s="86">
        <v>-0.4</v>
      </c>
      <c r="M81" s="87">
        <v>227000</v>
      </c>
      <c r="N81" s="87">
        <v>147500</v>
      </c>
      <c r="O81" s="86">
        <v>0.53900000000000003</v>
      </c>
      <c r="P81" s="92">
        <f t="shared" si="2"/>
        <v>4</v>
      </c>
    </row>
    <row r="82" spans="1:16">
      <c r="A82" s="7" t="s">
        <v>14</v>
      </c>
      <c r="B82" s="85">
        <v>8</v>
      </c>
      <c r="C82" s="85">
        <v>9</v>
      </c>
      <c r="D82" s="85">
        <v>6</v>
      </c>
      <c r="E82" s="85">
        <v>12</v>
      </c>
      <c r="F82" s="86">
        <v>-0.5</v>
      </c>
      <c r="G82" s="85">
        <v>5</v>
      </c>
      <c r="H82" s="85">
        <v>5</v>
      </c>
      <c r="I82" s="86">
        <v>0</v>
      </c>
      <c r="J82" s="85">
        <v>4</v>
      </c>
      <c r="K82" s="85">
        <v>2</v>
      </c>
      <c r="L82" s="86">
        <v>1</v>
      </c>
      <c r="M82" s="87">
        <v>400500</v>
      </c>
      <c r="N82" s="87">
        <v>233750</v>
      </c>
      <c r="O82" s="86">
        <v>0.71340000000000003</v>
      </c>
      <c r="P82" s="92">
        <f t="shared" si="2"/>
        <v>1.5</v>
      </c>
    </row>
    <row r="83" spans="1:16">
      <c r="A83" s="7" t="s">
        <v>15</v>
      </c>
      <c r="B83" s="85">
        <v>0</v>
      </c>
      <c r="C83" s="85">
        <v>0</v>
      </c>
      <c r="D83" s="85">
        <v>4</v>
      </c>
      <c r="E83" s="85">
        <v>0</v>
      </c>
      <c r="F83" s="86">
        <v>0</v>
      </c>
      <c r="G83" s="85">
        <v>1</v>
      </c>
      <c r="H83" s="85">
        <v>0</v>
      </c>
      <c r="I83" s="86">
        <v>0</v>
      </c>
      <c r="J83" s="85">
        <v>0</v>
      </c>
      <c r="K83" s="85">
        <v>0</v>
      </c>
      <c r="L83" s="86" t="s">
        <v>25</v>
      </c>
      <c r="M83" s="87">
        <v>0</v>
      </c>
      <c r="N83" s="87">
        <v>0</v>
      </c>
      <c r="O83" s="86">
        <v>0</v>
      </c>
      <c r="P83" s="92" t="s">
        <v>30</v>
      </c>
    </row>
    <row r="84" spans="1:16">
      <c r="A84" s="7" t="s">
        <v>16</v>
      </c>
      <c r="B84" s="85">
        <v>53</v>
      </c>
      <c r="C84" s="85">
        <v>83</v>
      </c>
      <c r="D84" s="85">
        <v>71</v>
      </c>
      <c r="E84" s="85">
        <v>86</v>
      </c>
      <c r="F84" s="86">
        <v>-0.1744</v>
      </c>
      <c r="G84" s="85">
        <v>69</v>
      </c>
      <c r="H84" s="85">
        <v>66</v>
      </c>
      <c r="I84" s="86">
        <v>4.5499999999999999E-2</v>
      </c>
      <c r="J84" s="85">
        <v>49</v>
      </c>
      <c r="K84" s="85">
        <v>46</v>
      </c>
      <c r="L84" s="86">
        <v>6.5217399999999995E-2</v>
      </c>
      <c r="M84" s="87">
        <v>257500</v>
      </c>
      <c r="N84" s="87">
        <v>204950</v>
      </c>
      <c r="O84" s="86">
        <v>0.25640000000000002</v>
      </c>
      <c r="P84" s="92">
        <f t="shared" si="2"/>
        <v>1.4489795918367347</v>
      </c>
    </row>
    <row r="85" spans="1:16">
      <c r="A85" s="7" t="s">
        <v>17</v>
      </c>
      <c r="B85" s="85">
        <v>4</v>
      </c>
      <c r="C85" s="85">
        <v>1</v>
      </c>
      <c r="D85" s="85">
        <v>8</v>
      </c>
      <c r="E85" s="85">
        <v>3</v>
      </c>
      <c r="F85" s="86">
        <v>1.6667000000000001</v>
      </c>
      <c r="G85" s="85">
        <v>5</v>
      </c>
      <c r="H85" s="85">
        <v>2</v>
      </c>
      <c r="I85" s="86">
        <v>1.5</v>
      </c>
      <c r="J85" s="85">
        <v>0</v>
      </c>
      <c r="K85" s="85">
        <v>0</v>
      </c>
      <c r="L85" s="86" t="s">
        <v>25</v>
      </c>
      <c r="M85" s="87">
        <v>0</v>
      </c>
      <c r="N85" s="87">
        <v>0</v>
      </c>
      <c r="O85" s="86">
        <v>0</v>
      </c>
      <c r="P85" s="92" t="s">
        <v>30</v>
      </c>
    </row>
    <row r="86" spans="1:16">
      <c r="A86" s="7" t="s">
        <v>18</v>
      </c>
      <c r="B86" s="85">
        <v>3</v>
      </c>
      <c r="C86" s="85">
        <v>5</v>
      </c>
      <c r="D86" s="85">
        <v>12</v>
      </c>
      <c r="E86" s="85">
        <v>13</v>
      </c>
      <c r="F86" s="86">
        <v>-7.6899999999999996E-2</v>
      </c>
      <c r="G86" s="85">
        <v>4</v>
      </c>
      <c r="H86" s="85">
        <v>6</v>
      </c>
      <c r="I86" s="86">
        <v>-0.33329999999999999</v>
      </c>
      <c r="J86" s="85">
        <v>7</v>
      </c>
      <c r="K86" s="85">
        <v>4</v>
      </c>
      <c r="L86" s="86">
        <v>0.75</v>
      </c>
      <c r="M86" s="87">
        <v>280000</v>
      </c>
      <c r="N86" s="87">
        <v>132500</v>
      </c>
      <c r="O86" s="86">
        <v>1.1132</v>
      </c>
      <c r="P86" s="92">
        <f t="shared" si="2"/>
        <v>1.7142857142857142</v>
      </c>
    </row>
    <row r="87" spans="1:16">
      <c r="A87" s="7" t="s">
        <v>19</v>
      </c>
      <c r="B87" s="85">
        <v>0</v>
      </c>
      <c r="C87" s="85">
        <v>0</v>
      </c>
      <c r="D87" s="85">
        <v>0</v>
      </c>
      <c r="E87" s="85">
        <v>0</v>
      </c>
      <c r="F87" s="86">
        <v>0</v>
      </c>
      <c r="G87" s="85">
        <v>0</v>
      </c>
      <c r="H87" s="85">
        <v>0</v>
      </c>
      <c r="I87" s="86">
        <v>0</v>
      </c>
      <c r="J87" s="85">
        <v>0</v>
      </c>
      <c r="K87" s="85">
        <v>0</v>
      </c>
      <c r="L87" s="86" t="s">
        <v>25</v>
      </c>
      <c r="M87" s="87">
        <v>0</v>
      </c>
      <c r="N87" s="87">
        <v>0</v>
      </c>
      <c r="O87" s="86">
        <v>0</v>
      </c>
      <c r="P87" s="92" t="s">
        <v>30</v>
      </c>
    </row>
    <row r="88" spans="1:16">
      <c r="A88" s="7" t="s">
        <v>20</v>
      </c>
      <c r="B88" s="85">
        <v>0</v>
      </c>
      <c r="C88" s="85">
        <v>2</v>
      </c>
      <c r="D88" s="85">
        <v>3</v>
      </c>
      <c r="E88" s="85">
        <v>3</v>
      </c>
      <c r="F88" s="86">
        <v>0</v>
      </c>
      <c r="G88" s="85">
        <v>2</v>
      </c>
      <c r="H88" s="85">
        <v>2</v>
      </c>
      <c r="I88" s="86">
        <v>0</v>
      </c>
      <c r="J88" s="85">
        <v>3</v>
      </c>
      <c r="K88" s="85">
        <v>2</v>
      </c>
      <c r="L88" s="86">
        <v>0.5</v>
      </c>
      <c r="M88" s="87">
        <v>318816</v>
      </c>
      <c r="N88" s="87">
        <v>217500</v>
      </c>
      <c r="O88" s="86">
        <v>0.46579999999999999</v>
      </c>
      <c r="P88" s="92">
        <f t="shared" si="2"/>
        <v>1</v>
      </c>
    </row>
    <row r="89" spans="1:16">
      <c r="A89" s="7" t="s">
        <v>21</v>
      </c>
      <c r="B89" s="85">
        <v>20</v>
      </c>
      <c r="C89" s="85">
        <v>11</v>
      </c>
      <c r="D89" s="85">
        <v>26</v>
      </c>
      <c r="E89" s="85">
        <v>21</v>
      </c>
      <c r="F89" s="86">
        <v>0.23810000000000001</v>
      </c>
      <c r="G89" s="85">
        <v>13</v>
      </c>
      <c r="H89" s="85">
        <v>18</v>
      </c>
      <c r="I89" s="86">
        <v>-0.27779999999999999</v>
      </c>
      <c r="J89" s="85">
        <v>7</v>
      </c>
      <c r="K89" s="85">
        <v>6</v>
      </c>
      <c r="L89" s="86">
        <v>0.16666700000000001</v>
      </c>
      <c r="M89" s="87">
        <v>250000</v>
      </c>
      <c r="N89" s="87">
        <v>302450</v>
      </c>
      <c r="O89" s="86">
        <v>-0.1734</v>
      </c>
      <c r="P89" s="92">
        <f t="shared" si="2"/>
        <v>3.7142857142857144</v>
      </c>
    </row>
    <row r="90" spans="1:16">
      <c r="A90" s="7" t="s">
        <v>22</v>
      </c>
      <c r="B90" s="85">
        <v>3</v>
      </c>
      <c r="C90" s="85">
        <v>1</v>
      </c>
      <c r="D90" s="85">
        <v>4</v>
      </c>
      <c r="E90" s="85">
        <v>4</v>
      </c>
      <c r="F90" s="86">
        <v>0</v>
      </c>
      <c r="G90" s="85">
        <v>2</v>
      </c>
      <c r="H90" s="85">
        <v>3</v>
      </c>
      <c r="I90" s="86">
        <v>-0.33329999999999999</v>
      </c>
      <c r="J90" s="85">
        <v>3</v>
      </c>
      <c r="K90" s="85">
        <v>5</v>
      </c>
      <c r="L90" s="86">
        <v>-0.4</v>
      </c>
      <c r="M90" s="87">
        <v>322000</v>
      </c>
      <c r="N90" s="87">
        <v>310000</v>
      </c>
      <c r="O90" s="86">
        <v>3.8699999999999998E-2</v>
      </c>
      <c r="P90" s="92">
        <f t="shared" si="2"/>
        <v>1.3333333333333333</v>
      </c>
    </row>
    <row r="91" spans="1:16">
      <c r="A91" s="7" t="s">
        <v>23</v>
      </c>
      <c r="B91" s="85">
        <v>2</v>
      </c>
      <c r="C91" s="85">
        <v>0</v>
      </c>
      <c r="D91" s="85">
        <v>1</v>
      </c>
      <c r="E91" s="85">
        <v>4</v>
      </c>
      <c r="F91" s="86">
        <v>-0.75</v>
      </c>
      <c r="G91" s="85">
        <v>2</v>
      </c>
      <c r="H91" s="85">
        <v>1</v>
      </c>
      <c r="I91" s="86">
        <v>1</v>
      </c>
      <c r="J91" s="85">
        <v>1</v>
      </c>
      <c r="K91" s="85">
        <v>1</v>
      </c>
      <c r="L91" s="86">
        <v>0</v>
      </c>
      <c r="M91" s="87">
        <v>519950</v>
      </c>
      <c r="N91" s="87">
        <v>139000</v>
      </c>
      <c r="O91" s="86">
        <v>2.7406000000000001</v>
      </c>
      <c r="P91" s="92">
        <f t="shared" si="2"/>
        <v>1</v>
      </c>
    </row>
    <row r="92" spans="1:16">
      <c r="A92" s="47" t="s">
        <v>24</v>
      </c>
      <c r="B92" s="74">
        <v>1453</v>
      </c>
      <c r="C92" s="74">
        <v>1426</v>
      </c>
      <c r="D92" s="74">
        <v>963</v>
      </c>
      <c r="E92" s="74">
        <v>930</v>
      </c>
      <c r="F92" s="75">
        <v>3.5499999999999997E-2</v>
      </c>
      <c r="G92" s="74">
        <v>1433</v>
      </c>
      <c r="H92" s="74">
        <v>1464</v>
      </c>
      <c r="I92" s="75">
        <v>-2.12E-2</v>
      </c>
      <c r="J92" s="74">
        <v>1103</v>
      </c>
      <c r="K92" s="74">
        <v>1021</v>
      </c>
      <c r="L92" s="75">
        <v>8.0313399999999993E-2</v>
      </c>
      <c r="M92" s="77">
        <v>369000</v>
      </c>
      <c r="N92" s="77">
        <v>320000</v>
      </c>
      <c r="O92" s="75">
        <v>0.15310000000000001</v>
      </c>
      <c r="P92" s="93">
        <f t="shared" si="2"/>
        <v>0.87307343608340893</v>
      </c>
    </row>
  </sheetData>
  <mergeCells count="17">
    <mergeCell ref="A65:K65"/>
    <mergeCell ref="L65:P65"/>
    <mergeCell ref="B66:F66"/>
    <mergeCell ref="G66:I66"/>
    <mergeCell ref="J66:P66"/>
    <mergeCell ref="A32:O32"/>
    <mergeCell ref="A35:K35"/>
    <mergeCell ref="L35:P35"/>
    <mergeCell ref="B36:F36"/>
    <mergeCell ref="G36:I36"/>
    <mergeCell ref="J36:P36"/>
    <mergeCell ref="A30:O30"/>
    <mergeCell ref="A1:K1"/>
    <mergeCell ref="L1:P1"/>
    <mergeCell ref="B2:F2"/>
    <mergeCell ref="G2:I2"/>
    <mergeCell ref="J2:P2"/>
  </mergeCells>
  <pageMargins left="0.5" right="0.5" top="0.5" bottom="0.5" header="0.3" footer="0.3"/>
  <pageSetup scale="84" fitToHeight="3" orientation="landscape" verticalDpi="1200" r:id="rId1"/>
  <headerFooter alignWithMargins="0">
    <oddFooter>&amp;L&amp;P&amp;R&amp;7Copyright 2018, Northwest Multiple Listing Service. ALL RIGHTS RESERVED.
This material may not be published, broadcast, rewritten or redistributed without prior permission.</oddFooter>
  </headerFooter>
  <rowBreaks count="2" manualBreakCount="2">
    <brk id="33" max="15" man="1"/>
    <brk id="63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Q92"/>
  <sheetViews>
    <sheetView zoomScaleNormal="100" workbookViewId="0">
      <selection activeCell="P4" sqref="P4"/>
    </sheetView>
  </sheetViews>
  <sheetFormatPr defaultColWidth="9.140625" defaultRowHeight="12.75"/>
  <cols>
    <col min="1" max="1" width="11.7109375" style="35" customWidth="1"/>
    <col min="2" max="5" width="8.7109375" style="38" customWidth="1"/>
    <col min="6" max="6" width="8.7109375" style="4" customWidth="1"/>
    <col min="7" max="8" width="8.7109375" style="5" customWidth="1"/>
    <col min="9" max="9" width="8.7109375" style="4" customWidth="1"/>
    <col min="10" max="11" width="8.7109375" style="5" customWidth="1"/>
    <col min="12" max="12" width="10.7109375" style="4" customWidth="1"/>
    <col min="13" max="14" width="10.7109375" style="6" customWidth="1"/>
    <col min="15" max="15" width="10.7109375" style="38" customWidth="1"/>
    <col min="16" max="16" width="10.7109375" style="35" customWidth="1"/>
    <col min="17" max="16384" width="9.140625" style="35"/>
  </cols>
  <sheetData>
    <row r="1" spans="1:17" s="8" customFormat="1" ht="13.5" customHeight="1" thickBot="1">
      <c r="A1" s="132" t="s">
        <v>32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9" t="s">
        <v>70</v>
      </c>
      <c r="M1" s="140"/>
      <c r="N1" s="140"/>
      <c r="O1" s="140"/>
      <c r="P1" s="141"/>
    </row>
    <row r="2" spans="1:17" ht="15" customHeight="1">
      <c r="A2" s="41"/>
      <c r="B2" s="123" t="s">
        <v>26</v>
      </c>
      <c r="C2" s="124"/>
      <c r="D2" s="124"/>
      <c r="E2" s="124"/>
      <c r="F2" s="125"/>
      <c r="G2" s="126" t="s">
        <v>27</v>
      </c>
      <c r="H2" s="127"/>
      <c r="I2" s="128"/>
      <c r="J2" s="129" t="s">
        <v>28</v>
      </c>
      <c r="K2" s="130"/>
      <c r="L2" s="130"/>
      <c r="M2" s="130"/>
      <c r="N2" s="130"/>
      <c r="O2" s="130"/>
      <c r="P2" s="131"/>
    </row>
    <row r="3" spans="1:17" ht="35.1" customHeight="1">
      <c r="A3" s="9" t="s">
        <v>31</v>
      </c>
      <c r="B3" s="51" t="s">
        <v>127</v>
      </c>
      <c r="C3" s="51" t="s">
        <v>128</v>
      </c>
      <c r="D3" s="51" t="s">
        <v>129</v>
      </c>
      <c r="E3" s="51" t="s">
        <v>130</v>
      </c>
      <c r="F3" s="51" t="s">
        <v>82</v>
      </c>
      <c r="G3" s="54" t="s">
        <v>131</v>
      </c>
      <c r="H3" s="54" t="s">
        <v>132</v>
      </c>
      <c r="I3" s="60" t="s">
        <v>99</v>
      </c>
      <c r="J3" s="57" t="s">
        <v>133</v>
      </c>
      <c r="K3" s="57" t="s">
        <v>134</v>
      </c>
      <c r="L3" s="58" t="s">
        <v>103</v>
      </c>
      <c r="M3" s="58" t="s">
        <v>135</v>
      </c>
      <c r="N3" s="57" t="s">
        <v>136</v>
      </c>
      <c r="O3" s="58" t="s">
        <v>90</v>
      </c>
      <c r="P3" s="58" t="s">
        <v>91</v>
      </c>
    </row>
    <row r="4" spans="1:17" ht="12.75" customHeight="1">
      <c r="A4" s="7" t="s">
        <v>0</v>
      </c>
      <c r="B4" s="94">
        <v>5251</v>
      </c>
      <c r="C4" s="94">
        <v>4484</v>
      </c>
      <c r="D4" s="94">
        <v>3562</v>
      </c>
      <c r="E4" s="94">
        <v>2568</v>
      </c>
      <c r="F4" s="95">
        <v>0.3871</v>
      </c>
      <c r="G4" s="94">
        <v>4176</v>
      </c>
      <c r="H4" s="94">
        <v>4308</v>
      </c>
      <c r="I4" s="95">
        <v>-3.0599999999999999E-2</v>
      </c>
      <c r="J4" s="94">
        <v>3194</v>
      </c>
      <c r="K4" s="94">
        <v>3380</v>
      </c>
      <c r="L4" s="95">
        <v>-5.5029599999999998E-2</v>
      </c>
      <c r="M4" s="96">
        <v>650000</v>
      </c>
      <c r="N4" s="96">
        <v>560000</v>
      </c>
      <c r="O4" s="95">
        <v>0.16070000000000001</v>
      </c>
      <c r="P4" s="71">
        <f>D4/J4</f>
        <v>1.1152160300563556</v>
      </c>
      <c r="Q4" s="11"/>
    </row>
    <row r="5" spans="1:17">
      <c r="A5" s="7" t="s">
        <v>1</v>
      </c>
      <c r="B5" s="94">
        <v>2157</v>
      </c>
      <c r="C5" s="94">
        <v>2108</v>
      </c>
      <c r="D5" s="94">
        <v>1421</v>
      </c>
      <c r="E5" s="94">
        <v>1275</v>
      </c>
      <c r="F5" s="95">
        <v>0.1145</v>
      </c>
      <c r="G5" s="94">
        <v>1833</v>
      </c>
      <c r="H5" s="94">
        <v>1948</v>
      </c>
      <c r="I5" s="95">
        <v>-5.8999999999999997E-2</v>
      </c>
      <c r="J5" s="94">
        <v>1427</v>
      </c>
      <c r="K5" s="94">
        <v>1394</v>
      </c>
      <c r="L5" s="95">
        <v>2.36729E-2</v>
      </c>
      <c r="M5" s="96">
        <v>478615</v>
      </c>
      <c r="N5" s="96">
        <v>420000</v>
      </c>
      <c r="O5" s="95">
        <v>0.1396</v>
      </c>
      <c r="P5" s="71">
        <f t="shared" ref="P5:P28" si="0">D5/J5</f>
        <v>0.99579537491240366</v>
      </c>
      <c r="Q5" s="11"/>
    </row>
    <row r="6" spans="1:17">
      <c r="A6" s="7" t="s">
        <v>2</v>
      </c>
      <c r="B6" s="94">
        <v>2380</v>
      </c>
      <c r="C6" s="94">
        <v>2235</v>
      </c>
      <c r="D6" s="94">
        <v>1929</v>
      </c>
      <c r="E6" s="94">
        <v>1897</v>
      </c>
      <c r="F6" s="95">
        <v>1.6899999999999998E-2</v>
      </c>
      <c r="G6" s="94">
        <v>2151</v>
      </c>
      <c r="H6" s="94">
        <v>2215</v>
      </c>
      <c r="I6" s="95">
        <v>-2.8899999999999999E-2</v>
      </c>
      <c r="J6" s="94">
        <v>1559</v>
      </c>
      <c r="K6" s="94">
        <v>1587</v>
      </c>
      <c r="L6" s="95">
        <v>-1.76434E-2</v>
      </c>
      <c r="M6" s="96">
        <v>350000</v>
      </c>
      <c r="N6" s="96">
        <v>300000</v>
      </c>
      <c r="O6" s="95">
        <v>0.16669999999999999</v>
      </c>
      <c r="P6" s="71">
        <f t="shared" si="0"/>
        <v>1.2373316228351507</v>
      </c>
      <c r="Q6" s="11"/>
    </row>
    <row r="7" spans="1:17">
      <c r="A7" s="7" t="s">
        <v>3</v>
      </c>
      <c r="B7" s="94">
        <v>693</v>
      </c>
      <c r="C7" s="94">
        <v>660</v>
      </c>
      <c r="D7" s="94">
        <v>519</v>
      </c>
      <c r="E7" s="94">
        <v>671</v>
      </c>
      <c r="F7" s="95">
        <v>-0.22650000000000001</v>
      </c>
      <c r="G7" s="94">
        <v>582</v>
      </c>
      <c r="H7" s="94">
        <v>636</v>
      </c>
      <c r="I7" s="95">
        <v>-8.4900000000000003E-2</v>
      </c>
      <c r="J7" s="94">
        <v>421</v>
      </c>
      <c r="K7" s="94">
        <v>450</v>
      </c>
      <c r="L7" s="95">
        <v>-6.4444399999999999E-2</v>
      </c>
      <c r="M7" s="96">
        <v>360000</v>
      </c>
      <c r="N7" s="96">
        <v>307250</v>
      </c>
      <c r="O7" s="95">
        <v>0.17169999999999999</v>
      </c>
      <c r="P7" s="71">
        <f t="shared" si="0"/>
        <v>1.2327790973871735</v>
      </c>
      <c r="Q7" s="11"/>
    </row>
    <row r="8" spans="1:17">
      <c r="A8" s="7" t="s">
        <v>4</v>
      </c>
      <c r="B8" s="94">
        <v>219</v>
      </c>
      <c r="C8" s="94">
        <v>226</v>
      </c>
      <c r="D8" s="94">
        <v>247</v>
      </c>
      <c r="E8" s="94">
        <v>346</v>
      </c>
      <c r="F8" s="95">
        <v>-0.28610000000000002</v>
      </c>
      <c r="G8" s="94">
        <v>183</v>
      </c>
      <c r="H8" s="94">
        <v>184</v>
      </c>
      <c r="I8" s="95">
        <v>-5.4000000000000003E-3</v>
      </c>
      <c r="J8" s="94">
        <v>140</v>
      </c>
      <c r="K8" s="94">
        <v>129</v>
      </c>
      <c r="L8" s="95">
        <v>8.5271299999999994E-2</v>
      </c>
      <c r="M8" s="96">
        <v>255500</v>
      </c>
      <c r="N8" s="96">
        <v>223900</v>
      </c>
      <c r="O8" s="95">
        <v>0.1411</v>
      </c>
      <c r="P8" s="71">
        <f t="shared" si="0"/>
        <v>1.7642857142857142</v>
      </c>
      <c r="Q8" s="11"/>
    </row>
    <row r="9" spans="1:17">
      <c r="A9" s="7" t="s">
        <v>5</v>
      </c>
      <c r="B9" s="94">
        <v>296</v>
      </c>
      <c r="C9" s="94">
        <v>307</v>
      </c>
      <c r="D9" s="94">
        <v>392</v>
      </c>
      <c r="E9" s="94">
        <v>362</v>
      </c>
      <c r="F9" s="95">
        <v>8.2900000000000001E-2</v>
      </c>
      <c r="G9" s="94">
        <v>263</v>
      </c>
      <c r="H9" s="94">
        <v>302</v>
      </c>
      <c r="I9" s="95">
        <v>-0.12909999999999999</v>
      </c>
      <c r="J9" s="94">
        <v>196</v>
      </c>
      <c r="K9" s="94">
        <v>192</v>
      </c>
      <c r="L9" s="95">
        <v>2.0833299999999999E-2</v>
      </c>
      <c r="M9" s="96">
        <v>348625</v>
      </c>
      <c r="N9" s="96">
        <v>310500</v>
      </c>
      <c r="O9" s="95">
        <v>0.12280000000000001</v>
      </c>
      <c r="P9" s="71">
        <f t="shared" si="0"/>
        <v>2</v>
      </c>
      <c r="Q9" s="11"/>
    </row>
    <row r="10" spans="1:17">
      <c r="A10" s="7" t="s">
        <v>6</v>
      </c>
      <c r="B10" s="94">
        <v>213</v>
      </c>
      <c r="C10" s="94">
        <v>226</v>
      </c>
      <c r="D10" s="94">
        <v>414</v>
      </c>
      <c r="E10" s="94">
        <v>443</v>
      </c>
      <c r="F10" s="95">
        <v>-6.5500000000000003E-2</v>
      </c>
      <c r="G10" s="94">
        <v>185</v>
      </c>
      <c r="H10" s="94">
        <v>186</v>
      </c>
      <c r="I10" s="95">
        <v>-5.4000000000000003E-3</v>
      </c>
      <c r="J10" s="94">
        <v>116</v>
      </c>
      <c r="K10" s="94">
        <v>127</v>
      </c>
      <c r="L10" s="95">
        <v>-8.6614200000000002E-2</v>
      </c>
      <c r="M10" s="96">
        <v>184500</v>
      </c>
      <c r="N10" s="96">
        <v>157000</v>
      </c>
      <c r="O10" s="95">
        <v>0.17519999999999999</v>
      </c>
      <c r="P10" s="71">
        <f t="shared" si="0"/>
        <v>3.5689655172413794</v>
      </c>
      <c r="Q10" s="11"/>
    </row>
    <row r="11" spans="1:17">
      <c r="A11" s="7" t="s">
        <v>7</v>
      </c>
      <c r="B11" s="94">
        <v>171</v>
      </c>
      <c r="C11" s="94">
        <v>193</v>
      </c>
      <c r="D11" s="94">
        <v>256</v>
      </c>
      <c r="E11" s="94">
        <v>304</v>
      </c>
      <c r="F11" s="95">
        <v>-0.15790000000000001</v>
      </c>
      <c r="G11" s="94">
        <v>141</v>
      </c>
      <c r="H11" s="94">
        <v>137</v>
      </c>
      <c r="I11" s="95">
        <v>2.92E-2</v>
      </c>
      <c r="J11" s="94">
        <v>100</v>
      </c>
      <c r="K11" s="94">
        <v>102</v>
      </c>
      <c r="L11" s="95">
        <v>-1.9607800000000002E-2</v>
      </c>
      <c r="M11" s="96">
        <v>221250</v>
      </c>
      <c r="N11" s="96">
        <v>186000</v>
      </c>
      <c r="O11" s="95">
        <v>0.1895</v>
      </c>
      <c r="P11" s="71">
        <f t="shared" si="0"/>
        <v>2.56</v>
      </c>
      <c r="Q11" s="11"/>
    </row>
    <row r="12" spans="1:17">
      <c r="A12" s="7" t="s">
        <v>8</v>
      </c>
      <c r="B12" s="94">
        <v>191</v>
      </c>
      <c r="C12" s="94">
        <v>217</v>
      </c>
      <c r="D12" s="94">
        <v>209</v>
      </c>
      <c r="E12" s="94">
        <v>208</v>
      </c>
      <c r="F12" s="95">
        <v>4.7999999999999996E-3</v>
      </c>
      <c r="G12" s="94">
        <v>189</v>
      </c>
      <c r="H12" s="94">
        <v>223</v>
      </c>
      <c r="I12" s="95">
        <v>-0.1525</v>
      </c>
      <c r="J12" s="94">
        <v>121</v>
      </c>
      <c r="K12" s="94">
        <v>133</v>
      </c>
      <c r="L12" s="95">
        <v>-9.0225600000000003E-2</v>
      </c>
      <c r="M12" s="96">
        <v>230500</v>
      </c>
      <c r="N12" s="96">
        <v>210000</v>
      </c>
      <c r="O12" s="95">
        <v>9.7600000000000006E-2</v>
      </c>
      <c r="P12" s="71">
        <f t="shared" si="0"/>
        <v>1.7272727272727273</v>
      </c>
      <c r="Q12" s="11"/>
    </row>
    <row r="13" spans="1:17">
      <c r="A13" s="7" t="s">
        <v>9</v>
      </c>
      <c r="B13" s="94">
        <v>146</v>
      </c>
      <c r="C13" s="94">
        <v>154</v>
      </c>
      <c r="D13" s="94">
        <v>279</v>
      </c>
      <c r="E13" s="94">
        <v>341</v>
      </c>
      <c r="F13" s="95">
        <v>-0.18179999999999999</v>
      </c>
      <c r="G13" s="94">
        <v>142</v>
      </c>
      <c r="H13" s="94">
        <v>141</v>
      </c>
      <c r="I13" s="95">
        <v>7.1000000000000004E-3</v>
      </c>
      <c r="J13" s="94">
        <v>110</v>
      </c>
      <c r="K13" s="94">
        <v>86</v>
      </c>
      <c r="L13" s="95">
        <v>0.27906999999999998</v>
      </c>
      <c r="M13" s="96">
        <v>213928</v>
      </c>
      <c r="N13" s="96">
        <v>186500</v>
      </c>
      <c r="O13" s="95">
        <v>0.14710000000000001</v>
      </c>
      <c r="P13" s="71">
        <f t="shared" si="0"/>
        <v>2.5363636363636362</v>
      </c>
      <c r="Q13" s="11"/>
    </row>
    <row r="14" spans="1:17">
      <c r="A14" s="7" t="s">
        <v>10</v>
      </c>
      <c r="B14" s="94">
        <v>807</v>
      </c>
      <c r="C14" s="94">
        <v>728</v>
      </c>
      <c r="D14" s="94">
        <v>686</v>
      </c>
      <c r="E14" s="94">
        <v>672</v>
      </c>
      <c r="F14" s="95">
        <v>2.0799999999999999E-2</v>
      </c>
      <c r="G14" s="94">
        <v>674</v>
      </c>
      <c r="H14" s="94">
        <v>734</v>
      </c>
      <c r="I14" s="95">
        <v>-8.1699999999999995E-2</v>
      </c>
      <c r="J14" s="94">
        <v>484</v>
      </c>
      <c r="K14" s="94">
        <v>497</v>
      </c>
      <c r="L14" s="95">
        <v>-2.61569E-2</v>
      </c>
      <c r="M14" s="96">
        <v>310000</v>
      </c>
      <c r="N14" s="96">
        <v>286000</v>
      </c>
      <c r="O14" s="95">
        <v>8.3900000000000002E-2</v>
      </c>
      <c r="P14" s="71">
        <f t="shared" si="0"/>
        <v>1.4173553719008265</v>
      </c>
      <c r="Q14" s="11"/>
    </row>
    <row r="15" spans="1:17">
      <c r="A15" s="7" t="s">
        <v>11</v>
      </c>
      <c r="B15" s="94">
        <v>70</v>
      </c>
      <c r="C15" s="94">
        <v>70</v>
      </c>
      <c r="D15" s="94">
        <v>232</v>
      </c>
      <c r="E15" s="94">
        <v>250</v>
      </c>
      <c r="F15" s="95">
        <v>-7.1999999999999995E-2</v>
      </c>
      <c r="G15" s="94">
        <v>40</v>
      </c>
      <c r="H15" s="94">
        <v>43</v>
      </c>
      <c r="I15" s="95">
        <v>-6.9800000000000001E-2</v>
      </c>
      <c r="J15" s="94">
        <v>23</v>
      </c>
      <c r="K15" s="94">
        <v>27</v>
      </c>
      <c r="L15" s="95">
        <v>-0.148148</v>
      </c>
      <c r="M15" s="96">
        <v>666500</v>
      </c>
      <c r="N15" s="96">
        <v>515000</v>
      </c>
      <c r="O15" s="95">
        <v>0.29420000000000002</v>
      </c>
      <c r="P15" s="71">
        <f t="shared" si="0"/>
        <v>10.086956521739131</v>
      </c>
      <c r="Q15" s="11"/>
    </row>
    <row r="16" spans="1:17">
      <c r="A16" s="7" t="s">
        <v>12</v>
      </c>
      <c r="B16" s="94">
        <v>289</v>
      </c>
      <c r="C16" s="94">
        <v>301</v>
      </c>
      <c r="D16" s="94">
        <v>308</v>
      </c>
      <c r="E16" s="94">
        <v>398</v>
      </c>
      <c r="F16" s="95">
        <v>-0.2261</v>
      </c>
      <c r="G16" s="94">
        <v>271</v>
      </c>
      <c r="H16" s="94">
        <v>240</v>
      </c>
      <c r="I16" s="95">
        <v>0.12920000000000001</v>
      </c>
      <c r="J16" s="94">
        <v>160</v>
      </c>
      <c r="K16" s="94">
        <v>154</v>
      </c>
      <c r="L16" s="95">
        <v>3.8961000000000003E-2</v>
      </c>
      <c r="M16" s="96">
        <v>357500</v>
      </c>
      <c r="N16" s="96">
        <v>319000</v>
      </c>
      <c r="O16" s="95">
        <v>0.1207</v>
      </c>
      <c r="P16" s="71">
        <f t="shared" si="0"/>
        <v>1.925</v>
      </c>
      <c r="Q16" s="11"/>
    </row>
    <row r="17" spans="1:17">
      <c r="A17" s="7" t="s">
        <v>13</v>
      </c>
      <c r="B17" s="94">
        <v>144</v>
      </c>
      <c r="C17" s="94">
        <v>181</v>
      </c>
      <c r="D17" s="94">
        <v>200</v>
      </c>
      <c r="E17" s="94">
        <v>237</v>
      </c>
      <c r="F17" s="95">
        <v>-0.15609999999999999</v>
      </c>
      <c r="G17" s="94">
        <v>106</v>
      </c>
      <c r="H17" s="94">
        <v>125</v>
      </c>
      <c r="I17" s="95">
        <v>-0.152</v>
      </c>
      <c r="J17" s="94">
        <v>91</v>
      </c>
      <c r="K17" s="94">
        <v>85</v>
      </c>
      <c r="L17" s="95">
        <v>7.0588200000000004E-2</v>
      </c>
      <c r="M17" s="96">
        <v>350000</v>
      </c>
      <c r="N17" s="96">
        <v>265000</v>
      </c>
      <c r="O17" s="95">
        <v>0.32079999999999997</v>
      </c>
      <c r="P17" s="71">
        <f t="shared" si="0"/>
        <v>2.197802197802198</v>
      </c>
      <c r="Q17" s="11"/>
    </row>
    <row r="18" spans="1:17">
      <c r="A18" s="7" t="s">
        <v>14</v>
      </c>
      <c r="B18" s="94">
        <v>106</v>
      </c>
      <c r="C18" s="94">
        <v>103</v>
      </c>
      <c r="D18" s="94">
        <v>175</v>
      </c>
      <c r="E18" s="94">
        <v>235</v>
      </c>
      <c r="F18" s="95">
        <v>-0.25530000000000003</v>
      </c>
      <c r="G18" s="94">
        <v>81</v>
      </c>
      <c r="H18" s="94">
        <v>78</v>
      </c>
      <c r="I18" s="95">
        <v>3.85E-2</v>
      </c>
      <c r="J18" s="94">
        <v>72</v>
      </c>
      <c r="K18" s="94">
        <v>58</v>
      </c>
      <c r="L18" s="95">
        <v>0.24137900000000001</v>
      </c>
      <c r="M18" s="96">
        <v>328000</v>
      </c>
      <c r="N18" s="96">
        <v>307000</v>
      </c>
      <c r="O18" s="95">
        <v>6.8400000000000002E-2</v>
      </c>
      <c r="P18" s="71">
        <f t="shared" si="0"/>
        <v>2.4305555555555554</v>
      </c>
      <c r="Q18" s="11"/>
    </row>
    <row r="19" spans="1:17">
      <c r="A19" s="7" t="s">
        <v>15</v>
      </c>
      <c r="B19" s="94">
        <v>110</v>
      </c>
      <c r="C19" s="94">
        <v>120</v>
      </c>
      <c r="D19" s="94">
        <v>294</v>
      </c>
      <c r="E19" s="94">
        <v>315</v>
      </c>
      <c r="F19" s="95">
        <v>-6.6699999999999995E-2</v>
      </c>
      <c r="G19" s="94">
        <v>55</v>
      </c>
      <c r="H19" s="94">
        <v>67</v>
      </c>
      <c r="I19" s="95">
        <v>-0.17910000000000001</v>
      </c>
      <c r="J19" s="94">
        <v>42</v>
      </c>
      <c r="K19" s="94">
        <v>25</v>
      </c>
      <c r="L19" s="95">
        <v>0.68</v>
      </c>
      <c r="M19" s="96">
        <v>208000</v>
      </c>
      <c r="N19" s="96">
        <v>190000</v>
      </c>
      <c r="O19" s="95">
        <v>9.4700000000000006E-2</v>
      </c>
      <c r="P19" s="71">
        <f t="shared" si="0"/>
        <v>7</v>
      </c>
      <c r="Q19" s="11"/>
    </row>
    <row r="20" spans="1:17">
      <c r="A20" s="7" t="s">
        <v>16</v>
      </c>
      <c r="B20" s="94">
        <v>547</v>
      </c>
      <c r="C20" s="94">
        <v>572</v>
      </c>
      <c r="D20" s="94">
        <v>627</v>
      </c>
      <c r="E20" s="94">
        <v>724</v>
      </c>
      <c r="F20" s="95">
        <v>-0.13400000000000001</v>
      </c>
      <c r="G20" s="94">
        <v>499</v>
      </c>
      <c r="H20" s="94">
        <v>509</v>
      </c>
      <c r="I20" s="95">
        <v>-1.9599999999999999E-2</v>
      </c>
      <c r="J20" s="94">
        <v>344</v>
      </c>
      <c r="K20" s="94">
        <v>360</v>
      </c>
      <c r="L20" s="95">
        <v>-4.4444400000000002E-2</v>
      </c>
      <c r="M20" s="96">
        <v>374000</v>
      </c>
      <c r="N20" s="96">
        <v>329122</v>
      </c>
      <c r="O20" s="95">
        <v>0.13639999999999999</v>
      </c>
      <c r="P20" s="71">
        <f t="shared" si="0"/>
        <v>1.8226744186046511</v>
      </c>
      <c r="Q20" s="11"/>
    </row>
    <row r="21" spans="1:17">
      <c r="A21" s="7" t="s">
        <v>17</v>
      </c>
      <c r="B21" s="94">
        <v>135</v>
      </c>
      <c r="C21" s="94">
        <v>54</v>
      </c>
      <c r="D21" s="94">
        <v>142</v>
      </c>
      <c r="E21" s="94">
        <v>75</v>
      </c>
      <c r="F21" s="95">
        <v>0.89329999999999998</v>
      </c>
      <c r="G21" s="94">
        <v>109</v>
      </c>
      <c r="H21" s="94">
        <v>39</v>
      </c>
      <c r="I21" s="95">
        <v>1.7948999999999999</v>
      </c>
      <c r="J21" s="94">
        <v>71</v>
      </c>
      <c r="K21" s="94">
        <v>37</v>
      </c>
      <c r="L21" s="95">
        <v>0.91891900000000004</v>
      </c>
      <c r="M21" s="96">
        <v>364000</v>
      </c>
      <c r="N21" s="96">
        <v>299900</v>
      </c>
      <c r="O21" s="95">
        <v>0.2137</v>
      </c>
      <c r="P21" s="71">
        <f t="shared" si="0"/>
        <v>2</v>
      </c>
      <c r="Q21" s="11"/>
    </row>
    <row r="22" spans="1:17">
      <c r="A22" s="7" t="s">
        <v>18</v>
      </c>
      <c r="B22" s="94">
        <v>105</v>
      </c>
      <c r="C22" s="94">
        <v>98</v>
      </c>
      <c r="D22" s="94">
        <v>240</v>
      </c>
      <c r="E22" s="94">
        <v>253</v>
      </c>
      <c r="F22" s="95">
        <v>-5.1400000000000001E-2</v>
      </c>
      <c r="G22" s="94">
        <v>83</v>
      </c>
      <c r="H22" s="94">
        <v>63</v>
      </c>
      <c r="I22" s="95">
        <v>0.3175</v>
      </c>
      <c r="J22" s="94">
        <v>48</v>
      </c>
      <c r="K22" s="94">
        <v>48</v>
      </c>
      <c r="L22" s="95">
        <v>0</v>
      </c>
      <c r="M22" s="96">
        <v>164085</v>
      </c>
      <c r="N22" s="96">
        <v>152950</v>
      </c>
      <c r="O22" s="95">
        <v>7.2800000000000004E-2</v>
      </c>
      <c r="P22" s="71">
        <f t="shared" si="0"/>
        <v>5</v>
      </c>
      <c r="Q22" s="11"/>
    </row>
    <row r="23" spans="1:17">
      <c r="A23" s="7" t="s">
        <v>19</v>
      </c>
      <c r="B23" s="94">
        <v>14</v>
      </c>
      <c r="C23" s="94">
        <v>11</v>
      </c>
      <c r="D23" s="94">
        <v>51</v>
      </c>
      <c r="E23" s="94">
        <v>54</v>
      </c>
      <c r="F23" s="95">
        <v>-5.5599999999999997E-2</v>
      </c>
      <c r="G23" s="94">
        <v>6</v>
      </c>
      <c r="H23" s="94">
        <v>3</v>
      </c>
      <c r="I23" s="95">
        <v>1</v>
      </c>
      <c r="J23" s="94">
        <v>6</v>
      </c>
      <c r="K23" s="94">
        <v>7</v>
      </c>
      <c r="L23" s="95">
        <v>-0.14285700000000001</v>
      </c>
      <c r="M23" s="96">
        <v>178250</v>
      </c>
      <c r="N23" s="96">
        <v>177572</v>
      </c>
      <c r="O23" s="95">
        <v>3.8E-3</v>
      </c>
      <c r="P23" s="71">
        <f t="shared" si="0"/>
        <v>8.5</v>
      </c>
      <c r="Q23" s="11"/>
    </row>
    <row r="24" spans="1:17">
      <c r="A24" s="7" t="s">
        <v>20</v>
      </c>
      <c r="B24" s="94">
        <v>170</v>
      </c>
      <c r="C24" s="94">
        <v>144</v>
      </c>
      <c r="D24" s="94">
        <v>237</v>
      </c>
      <c r="E24" s="94">
        <v>290</v>
      </c>
      <c r="F24" s="95">
        <v>-0.18279999999999999</v>
      </c>
      <c r="G24" s="94">
        <v>154</v>
      </c>
      <c r="H24" s="94">
        <v>115</v>
      </c>
      <c r="I24" s="95">
        <v>0.33910000000000001</v>
      </c>
      <c r="J24" s="94">
        <v>114</v>
      </c>
      <c r="K24" s="94">
        <v>95</v>
      </c>
      <c r="L24" s="95">
        <v>0.2</v>
      </c>
      <c r="M24" s="96">
        <v>288750</v>
      </c>
      <c r="N24" s="96">
        <v>265000</v>
      </c>
      <c r="O24" s="95">
        <v>8.9599999999999999E-2</v>
      </c>
      <c r="P24" s="71">
        <f t="shared" si="0"/>
        <v>2.0789473684210527</v>
      </c>
      <c r="Q24" s="11"/>
    </row>
    <row r="25" spans="1:17">
      <c r="A25" s="7" t="s">
        <v>21</v>
      </c>
      <c r="B25" s="94">
        <v>148</v>
      </c>
      <c r="C25" s="94">
        <v>145</v>
      </c>
      <c r="D25" s="94">
        <v>254</v>
      </c>
      <c r="E25" s="94">
        <v>254</v>
      </c>
      <c r="F25" s="95">
        <v>0</v>
      </c>
      <c r="G25" s="94">
        <v>116</v>
      </c>
      <c r="H25" s="94">
        <v>94</v>
      </c>
      <c r="I25" s="95">
        <v>0.23400000000000001</v>
      </c>
      <c r="J25" s="94">
        <v>88</v>
      </c>
      <c r="K25" s="94">
        <v>66</v>
      </c>
      <c r="L25" s="95">
        <v>0.33333299999999999</v>
      </c>
      <c r="M25" s="96">
        <v>336000</v>
      </c>
      <c r="N25" s="96">
        <v>298500</v>
      </c>
      <c r="O25" s="95">
        <v>0.12559999999999999</v>
      </c>
      <c r="P25" s="71">
        <f t="shared" si="0"/>
        <v>2.8863636363636362</v>
      </c>
      <c r="Q25" s="11"/>
    </row>
    <row r="26" spans="1:17">
      <c r="A26" s="7" t="s">
        <v>22</v>
      </c>
      <c r="B26" s="94">
        <v>80</v>
      </c>
      <c r="C26" s="94">
        <v>61</v>
      </c>
      <c r="D26" s="94">
        <v>103</v>
      </c>
      <c r="E26" s="94">
        <v>75</v>
      </c>
      <c r="F26" s="95">
        <v>0.37330000000000002</v>
      </c>
      <c r="G26" s="94">
        <v>70</v>
      </c>
      <c r="H26" s="94">
        <v>60</v>
      </c>
      <c r="I26" s="95">
        <v>0.16669999999999999</v>
      </c>
      <c r="J26" s="94">
        <v>37</v>
      </c>
      <c r="K26" s="94">
        <v>31</v>
      </c>
      <c r="L26" s="95">
        <v>0.193548</v>
      </c>
      <c r="M26" s="96">
        <v>275000</v>
      </c>
      <c r="N26" s="96">
        <v>270000</v>
      </c>
      <c r="O26" s="95">
        <v>1.8499999999999999E-2</v>
      </c>
      <c r="P26" s="71">
        <f t="shared" si="0"/>
        <v>2.7837837837837838</v>
      </c>
      <c r="Q26" s="11"/>
    </row>
    <row r="27" spans="1:17">
      <c r="A27" s="7" t="s">
        <v>23</v>
      </c>
      <c r="B27" s="94">
        <v>82</v>
      </c>
      <c r="C27" s="94">
        <v>99</v>
      </c>
      <c r="D27" s="94">
        <v>179</v>
      </c>
      <c r="E27" s="94">
        <v>232</v>
      </c>
      <c r="F27" s="95">
        <v>-0.22839999999999999</v>
      </c>
      <c r="G27" s="94">
        <v>59</v>
      </c>
      <c r="H27" s="94">
        <v>61</v>
      </c>
      <c r="I27" s="95">
        <v>-3.2800000000000003E-2</v>
      </c>
      <c r="J27" s="94">
        <v>47</v>
      </c>
      <c r="K27" s="94">
        <v>36</v>
      </c>
      <c r="L27" s="95">
        <v>0.30555599999999999</v>
      </c>
      <c r="M27" s="96">
        <v>173000</v>
      </c>
      <c r="N27" s="96">
        <v>165000</v>
      </c>
      <c r="O27" s="95">
        <v>4.8500000000000001E-2</v>
      </c>
      <c r="P27" s="71">
        <f t="shared" si="0"/>
        <v>3.8085106382978724</v>
      </c>
      <c r="Q27" s="11"/>
    </row>
    <row r="28" spans="1:17">
      <c r="A28" s="47" t="s">
        <v>24</v>
      </c>
      <c r="B28" s="98">
        <v>14524</v>
      </c>
      <c r="C28" s="98">
        <v>13497</v>
      </c>
      <c r="D28" s="98">
        <v>12956</v>
      </c>
      <c r="E28" s="98">
        <v>12479</v>
      </c>
      <c r="F28" s="99">
        <v>3.8199999999999998E-2</v>
      </c>
      <c r="G28" s="98">
        <v>12168</v>
      </c>
      <c r="H28" s="98">
        <v>12511</v>
      </c>
      <c r="I28" s="99">
        <v>-2.7400000000000001E-2</v>
      </c>
      <c r="J28" s="98">
        <v>9011</v>
      </c>
      <c r="K28" s="98">
        <v>9106</v>
      </c>
      <c r="L28" s="99">
        <v>-1.04327E-2</v>
      </c>
      <c r="M28" s="100">
        <v>420000</v>
      </c>
      <c r="N28" s="100">
        <v>378475</v>
      </c>
      <c r="O28" s="99">
        <v>0.10970000000000001</v>
      </c>
      <c r="P28" s="101">
        <f t="shared" si="0"/>
        <v>1.4377982465875041</v>
      </c>
      <c r="Q28" s="11"/>
    </row>
    <row r="29" spans="1:17">
      <c r="A29" s="34"/>
      <c r="B29" s="33"/>
      <c r="C29" s="33"/>
      <c r="D29" s="33"/>
      <c r="E29" s="33"/>
      <c r="F29" s="32"/>
      <c r="G29" s="33"/>
      <c r="H29" s="33"/>
      <c r="I29" s="32"/>
      <c r="J29" s="33"/>
      <c r="K29" s="33"/>
      <c r="L29" s="28"/>
      <c r="M29" s="31"/>
      <c r="N29" s="31"/>
      <c r="O29" s="32"/>
      <c r="P29" s="30"/>
      <c r="Q29" s="11"/>
    </row>
    <row r="30" spans="1:17">
      <c r="A30" s="134" t="s">
        <v>51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39"/>
    </row>
    <row r="31" spans="1:17">
      <c r="A31" s="36" t="s">
        <v>52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42"/>
    </row>
    <row r="32" spans="1:17">
      <c r="A32" s="135" t="s">
        <v>53</v>
      </c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</row>
    <row r="33" spans="1:16">
      <c r="A33" s="36" t="s">
        <v>54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</row>
    <row r="34" spans="1:16">
      <c r="A34" s="36" t="s">
        <v>64</v>
      </c>
      <c r="B34" s="36"/>
      <c r="C34" s="36"/>
      <c r="D34" s="36"/>
      <c r="E34" s="36"/>
      <c r="F34" s="37"/>
      <c r="G34" s="36"/>
      <c r="H34" s="36"/>
      <c r="I34" s="36"/>
      <c r="J34" s="36"/>
      <c r="K34" s="36"/>
      <c r="L34" s="36"/>
      <c r="M34" s="36"/>
      <c r="N34" s="36"/>
      <c r="O34" s="42"/>
    </row>
    <row r="35" spans="1:16" ht="13.5" thickBot="1">
      <c r="A35" s="132" t="s">
        <v>33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9" t="s">
        <v>70</v>
      </c>
      <c r="M35" s="140"/>
      <c r="N35" s="140"/>
      <c r="O35" s="140"/>
      <c r="P35" s="141"/>
    </row>
    <row r="36" spans="1:16">
      <c r="A36" s="41"/>
      <c r="B36" s="123" t="s">
        <v>26</v>
      </c>
      <c r="C36" s="124"/>
      <c r="D36" s="124"/>
      <c r="E36" s="124"/>
      <c r="F36" s="125"/>
      <c r="G36" s="126" t="s">
        <v>27</v>
      </c>
      <c r="H36" s="127"/>
      <c r="I36" s="128"/>
      <c r="J36" s="129" t="s">
        <v>28</v>
      </c>
      <c r="K36" s="130"/>
      <c r="L36" s="130"/>
      <c r="M36" s="130"/>
      <c r="N36" s="130"/>
      <c r="O36" s="130"/>
      <c r="P36" s="131"/>
    </row>
    <row r="37" spans="1:16" ht="35.1" customHeight="1">
      <c r="A37" s="9" t="s">
        <v>31</v>
      </c>
      <c r="B37" s="51" t="s">
        <v>127</v>
      </c>
      <c r="C37" s="51" t="s">
        <v>128</v>
      </c>
      <c r="D37" s="51" t="s">
        <v>129</v>
      </c>
      <c r="E37" s="51" t="s">
        <v>130</v>
      </c>
      <c r="F37" s="51" t="s">
        <v>82</v>
      </c>
      <c r="G37" s="54" t="s">
        <v>131</v>
      </c>
      <c r="H37" s="54" t="s">
        <v>132</v>
      </c>
      <c r="I37" s="60" t="s">
        <v>99</v>
      </c>
      <c r="J37" s="57" t="s">
        <v>133</v>
      </c>
      <c r="K37" s="57" t="s">
        <v>134</v>
      </c>
      <c r="L37" s="58" t="s">
        <v>103</v>
      </c>
      <c r="M37" s="58" t="s">
        <v>135</v>
      </c>
      <c r="N37" s="57" t="s">
        <v>136</v>
      </c>
      <c r="O37" s="58" t="s">
        <v>90</v>
      </c>
      <c r="P37" s="46" t="s">
        <v>91</v>
      </c>
    </row>
    <row r="38" spans="1:16">
      <c r="A38" s="7" t="s">
        <v>0</v>
      </c>
      <c r="B38" s="94">
        <v>4207</v>
      </c>
      <c r="C38" s="94">
        <v>3599</v>
      </c>
      <c r="D38" s="94">
        <v>2912</v>
      </c>
      <c r="E38" s="94">
        <v>2147</v>
      </c>
      <c r="F38" s="95">
        <v>0.35630000000000001</v>
      </c>
      <c r="G38" s="94">
        <v>3312</v>
      </c>
      <c r="H38" s="94">
        <v>3395</v>
      </c>
      <c r="I38" s="95">
        <v>-2.4400000000000002E-2</v>
      </c>
      <c r="J38" s="94">
        <v>2474</v>
      </c>
      <c r="K38" s="94">
        <v>2573</v>
      </c>
      <c r="L38" s="95">
        <v>-3.8476499999999997E-2</v>
      </c>
      <c r="M38" s="96">
        <v>726275</v>
      </c>
      <c r="N38" s="96">
        <v>633500</v>
      </c>
      <c r="O38" s="95">
        <v>0.1464</v>
      </c>
      <c r="P38" s="71">
        <f>D38/J38</f>
        <v>1.1770412287793048</v>
      </c>
    </row>
    <row r="39" spans="1:16">
      <c r="A39" s="7" t="s">
        <v>1</v>
      </c>
      <c r="B39" s="94">
        <v>1794</v>
      </c>
      <c r="C39" s="94">
        <v>1707</v>
      </c>
      <c r="D39" s="94">
        <v>1246</v>
      </c>
      <c r="E39" s="94">
        <v>1118</v>
      </c>
      <c r="F39" s="95">
        <v>0.1145</v>
      </c>
      <c r="G39" s="94">
        <v>1486</v>
      </c>
      <c r="H39" s="94">
        <v>1572</v>
      </c>
      <c r="I39" s="95">
        <v>-5.4699999999999999E-2</v>
      </c>
      <c r="J39" s="94">
        <v>1127</v>
      </c>
      <c r="K39" s="94">
        <v>1148</v>
      </c>
      <c r="L39" s="95">
        <v>-1.8292699999999999E-2</v>
      </c>
      <c r="M39" s="96">
        <v>500000</v>
      </c>
      <c r="N39" s="96">
        <v>450000</v>
      </c>
      <c r="O39" s="95">
        <v>0.1111</v>
      </c>
      <c r="P39" s="71">
        <f t="shared" ref="P39:P62" si="1">D39/J39</f>
        <v>1.1055900621118013</v>
      </c>
    </row>
    <row r="40" spans="1:16">
      <c r="A40" s="7" t="s">
        <v>2</v>
      </c>
      <c r="B40" s="94">
        <v>2227</v>
      </c>
      <c r="C40" s="94">
        <v>2116</v>
      </c>
      <c r="D40" s="94">
        <v>1829</v>
      </c>
      <c r="E40" s="94">
        <v>1817</v>
      </c>
      <c r="F40" s="95">
        <v>6.6E-3</v>
      </c>
      <c r="G40" s="94">
        <v>2009</v>
      </c>
      <c r="H40" s="94">
        <v>2070</v>
      </c>
      <c r="I40" s="95">
        <v>-2.9499999999999998E-2</v>
      </c>
      <c r="J40" s="94">
        <v>1450</v>
      </c>
      <c r="K40" s="94">
        <v>1475</v>
      </c>
      <c r="L40" s="95">
        <v>-1.6949200000000001E-2</v>
      </c>
      <c r="M40" s="96">
        <v>355000</v>
      </c>
      <c r="N40" s="96">
        <v>309000</v>
      </c>
      <c r="O40" s="95">
        <v>0.1489</v>
      </c>
      <c r="P40" s="71">
        <f t="shared" si="1"/>
        <v>1.2613793103448276</v>
      </c>
    </row>
    <row r="41" spans="1:16">
      <c r="A41" s="7" t="s">
        <v>3</v>
      </c>
      <c r="B41" s="94">
        <v>659</v>
      </c>
      <c r="C41" s="94">
        <v>631</v>
      </c>
      <c r="D41" s="94">
        <v>497</v>
      </c>
      <c r="E41" s="94">
        <v>637</v>
      </c>
      <c r="F41" s="95">
        <v>-0.2198</v>
      </c>
      <c r="G41" s="94">
        <v>553</v>
      </c>
      <c r="H41" s="94">
        <v>604</v>
      </c>
      <c r="I41" s="95">
        <v>-8.4400000000000003E-2</v>
      </c>
      <c r="J41" s="94">
        <v>392</v>
      </c>
      <c r="K41" s="94">
        <v>433</v>
      </c>
      <c r="L41" s="95">
        <v>-9.46882E-2</v>
      </c>
      <c r="M41" s="96">
        <v>360000</v>
      </c>
      <c r="N41" s="96">
        <v>310000</v>
      </c>
      <c r="O41" s="95">
        <v>0.1613</v>
      </c>
      <c r="P41" s="71">
        <f t="shared" si="1"/>
        <v>1.2678571428571428</v>
      </c>
    </row>
    <row r="42" spans="1:16">
      <c r="A42" s="7" t="s">
        <v>4</v>
      </c>
      <c r="B42" s="94">
        <v>217</v>
      </c>
      <c r="C42" s="94">
        <v>226</v>
      </c>
      <c r="D42" s="94">
        <v>245</v>
      </c>
      <c r="E42" s="94">
        <v>346</v>
      </c>
      <c r="F42" s="95">
        <v>-0.29189999999999999</v>
      </c>
      <c r="G42" s="94">
        <v>183</v>
      </c>
      <c r="H42" s="94">
        <v>182</v>
      </c>
      <c r="I42" s="95">
        <v>5.4999999999999997E-3</v>
      </c>
      <c r="J42" s="94">
        <v>138</v>
      </c>
      <c r="K42" s="94">
        <v>128</v>
      </c>
      <c r="L42" s="95">
        <v>7.8125E-2</v>
      </c>
      <c r="M42" s="96">
        <v>255000</v>
      </c>
      <c r="N42" s="96">
        <v>219450</v>
      </c>
      <c r="O42" s="95">
        <v>0.16200000000000001</v>
      </c>
      <c r="P42" s="71">
        <f t="shared" si="1"/>
        <v>1.7753623188405796</v>
      </c>
    </row>
    <row r="43" spans="1:16">
      <c r="A43" s="7" t="s">
        <v>5</v>
      </c>
      <c r="B43" s="94">
        <v>284</v>
      </c>
      <c r="C43" s="94">
        <v>290</v>
      </c>
      <c r="D43" s="94">
        <v>379</v>
      </c>
      <c r="E43" s="94">
        <v>340</v>
      </c>
      <c r="F43" s="95">
        <v>0.1147</v>
      </c>
      <c r="G43" s="94">
        <v>247</v>
      </c>
      <c r="H43" s="94">
        <v>288</v>
      </c>
      <c r="I43" s="95">
        <v>-0.1424</v>
      </c>
      <c r="J43" s="94">
        <v>185</v>
      </c>
      <c r="K43" s="94">
        <v>181</v>
      </c>
      <c r="L43" s="95">
        <v>2.2099400000000002E-2</v>
      </c>
      <c r="M43" s="96">
        <v>350000</v>
      </c>
      <c r="N43" s="96">
        <v>319000</v>
      </c>
      <c r="O43" s="95">
        <v>9.7199999999999995E-2</v>
      </c>
      <c r="P43" s="71">
        <f t="shared" si="1"/>
        <v>2.0486486486486486</v>
      </c>
    </row>
    <row r="44" spans="1:16">
      <c r="A44" s="7" t="s">
        <v>6</v>
      </c>
      <c r="B44" s="94">
        <v>199</v>
      </c>
      <c r="C44" s="94">
        <v>212</v>
      </c>
      <c r="D44" s="94">
        <v>370</v>
      </c>
      <c r="E44" s="94">
        <v>392</v>
      </c>
      <c r="F44" s="95">
        <v>-5.6099999999999997E-2</v>
      </c>
      <c r="G44" s="94">
        <v>173</v>
      </c>
      <c r="H44" s="94">
        <v>179</v>
      </c>
      <c r="I44" s="95">
        <v>-3.3500000000000002E-2</v>
      </c>
      <c r="J44" s="94">
        <v>111</v>
      </c>
      <c r="K44" s="94">
        <v>120</v>
      </c>
      <c r="L44" s="95">
        <v>-7.4999999999999997E-2</v>
      </c>
      <c r="M44" s="96">
        <v>184000</v>
      </c>
      <c r="N44" s="96">
        <v>158250</v>
      </c>
      <c r="O44" s="95">
        <v>0.16270000000000001</v>
      </c>
      <c r="P44" s="71">
        <f t="shared" si="1"/>
        <v>3.3333333333333335</v>
      </c>
    </row>
    <row r="45" spans="1:16">
      <c r="A45" s="7" t="s">
        <v>7</v>
      </c>
      <c r="B45" s="94">
        <v>171</v>
      </c>
      <c r="C45" s="94">
        <v>193</v>
      </c>
      <c r="D45" s="94">
        <v>256</v>
      </c>
      <c r="E45" s="94">
        <v>304</v>
      </c>
      <c r="F45" s="95">
        <v>-0.15790000000000001</v>
      </c>
      <c r="G45" s="94">
        <v>141</v>
      </c>
      <c r="H45" s="94">
        <v>137</v>
      </c>
      <c r="I45" s="95">
        <v>2.92E-2</v>
      </c>
      <c r="J45" s="94">
        <v>100</v>
      </c>
      <c r="K45" s="94">
        <v>102</v>
      </c>
      <c r="L45" s="95">
        <v>-1.9607800000000002E-2</v>
      </c>
      <c r="M45" s="96">
        <v>221250</v>
      </c>
      <c r="N45" s="96">
        <v>186000</v>
      </c>
      <c r="O45" s="95">
        <v>0.1895</v>
      </c>
      <c r="P45" s="71">
        <f t="shared" si="1"/>
        <v>2.56</v>
      </c>
    </row>
    <row r="46" spans="1:16">
      <c r="A46" s="7" t="s">
        <v>8</v>
      </c>
      <c r="B46" s="94">
        <v>188</v>
      </c>
      <c r="C46" s="94">
        <v>214</v>
      </c>
      <c r="D46" s="94">
        <v>202</v>
      </c>
      <c r="E46" s="94">
        <v>205</v>
      </c>
      <c r="F46" s="95">
        <v>-1.46E-2</v>
      </c>
      <c r="G46" s="94">
        <v>186</v>
      </c>
      <c r="H46" s="94">
        <v>222</v>
      </c>
      <c r="I46" s="95">
        <v>-0.16220000000000001</v>
      </c>
      <c r="J46" s="94">
        <v>119</v>
      </c>
      <c r="K46" s="94">
        <v>132</v>
      </c>
      <c r="L46" s="95">
        <v>-9.8484799999999997E-2</v>
      </c>
      <c r="M46" s="96">
        <v>235500</v>
      </c>
      <c r="N46" s="96">
        <v>211000</v>
      </c>
      <c r="O46" s="95">
        <v>0.11609999999999999</v>
      </c>
      <c r="P46" s="71">
        <f t="shared" si="1"/>
        <v>1.6974789915966386</v>
      </c>
    </row>
    <row r="47" spans="1:16">
      <c r="A47" s="7" t="s">
        <v>9</v>
      </c>
      <c r="B47" s="94">
        <v>135</v>
      </c>
      <c r="C47" s="94">
        <v>150</v>
      </c>
      <c r="D47" s="94">
        <v>256</v>
      </c>
      <c r="E47" s="94">
        <v>325</v>
      </c>
      <c r="F47" s="95">
        <v>-0.21229999999999999</v>
      </c>
      <c r="G47" s="94">
        <v>131</v>
      </c>
      <c r="H47" s="94">
        <v>135</v>
      </c>
      <c r="I47" s="95">
        <v>-2.9600000000000001E-2</v>
      </c>
      <c r="J47" s="94">
        <v>107</v>
      </c>
      <c r="K47" s="94">
        <v>86</v>
      </c>
      <c r="L47" s="95">
        <v>0.24418599999999999</v>
      </c>
      <c r="M47" s="96">
        <v>214000</v>
      </c>
      <c r="N47" s="96">
        <v>186500</v>
      </c>
      <c r="O47" s="95">
        <v>0.14749999999999999</v>
      </c>
      <c r="P47" s="71">
        <f t="shared" si="1"/>
        <v>2.3925233644859811</v>
      </c>
    </row>
    <row r="48" spans="1:16">
      <c r="A48" s="7" t="s">
        <v>10</v>
      </c>
      <c r="B48" s="94">
        <v>763</v>
      </c>
      <c r="C48" s="94">
        <v>710</v>
      </c>
      <c r="D48" s="94">
        <v>638</v>
      </c>
      <c r="E48" s="94">
        <v>644</v>
      </c>
      <c r="F48" s="95">
        <v>-9.2999999999999992E-3</v>
      </c>
      <c r="G48" s="94">
        <v>654</v>
      </c>
      <c r="H48" s="94">
        <v>720</v>
      </c>
      <c r="I48" s="95">
        <v>-9.1700000000000004E-2</v>
      </c>
      <c r="J48" s="94">
        <v>471</v>
      </c>
      <c r="K48" s="94">
        <v>484</v>
      </c>
      <c r="L48" s="95">
        <v>-2.6859500000000001E-2</v>
      </c>
      <c r="M48" s="96">
        <v>310000</v>
      </c>
      <c r="N48" s="96">
        <v>287450</v>
      </c>
      <c r="O48" s="95">
        <v>7.8399999999999997E-2</v>
      </c>
      <c r="P48" s="71">
        <f t="shared" si="1"/>
        <v>1.3545647558386411</v>
      </c>
    </row>
    <row r="49" spans="1:16">
      <c r="A49" s="7" t="s">
        <v>11</v>
      </c>
      <c r="B49" s="94">
        <v>67</v>
      </c>
      <c r="C49" s="94">
        <v>65</v>
      </c>
      <c r="D49" s="94">
        <v>221</v>
      </c>
      <c r="E49" s="94">
        <v>233</v>
      </c>
      <c r="F49" s="95">
        <v>-5.1499999999999997E-2</v>
      </c>
      <c r="G49" s="94">
        <v>36</v>
      </c>
      <c r="H49" s="94">
        <v>40</v>
      </c>
      <c r="I49" s="95">
        <v>-0.1</v>
      </c>
      <c r="J49" s="94">
        <v>21</v>
      </c>
      <c r="K49" s="94">
        <v>24</v>
      </c>
      <c r="L49" s="95">
        <v>-0.125</v>
      </c>
      <c r="M49" s="96">
        <v>724172</v>
      </c>
      <c r="N49" s="96">
        <v>505000</v>
      </c>
      <c r="O49" s="95">
        <v>0.434</v>
      </c>
      <c r="P49" s="71">
        <f t="shared" si="1"/>
        <v>10.523809523809524</v>
      </c>
    </row>
    <row r="50" spans="1:16">
      <c r="A50" s="7" t="s">
        <v>12</v>
      </c>
      <c r="B50" s="94">
        <v>279</v>
      </c>
      <c r="C50" s="94">
        <v>287</v>
      </c>
      <c r="D50" s="94">
        <v>301</v>
      </c>
      <c r="E50" s="94">
        <v>381</v>
      </c>
      <c r="F50" s="95">
        <v>-0.21</v>
      </c>
      <c r="G50" s="94">
        <v>256</v>
      </c>
      <c r="H50" s="94">
        <v>227</v>
      </c>
      <c r="I50" s="95">
        <v>0.1278</v>
      </c>
      <c r="J50" s="94">
        <v>148</v>
      </c>
      <c r="K50" s="94">
        <v>146</v>
      </c>
      <c r="L50" s="95">
        <v>1.36986E-2</v>
      </c>
      <c r="M50" s="96">
        <v>372750</v>
      </c>
      <c r="N50" s="96">
        <v>322500</v>
      </c>
      <c r="O50" s="95">
        <v>0.15579999999999999</v>
      </c>
      <c r="P50" s="71">
        <f t="shared" si="1"/>
        <v>2.0337837837837838</v>
      </c>
    </row>
    <row r="51" spans="1:16">
      <c r="A51" s="7" t="s">
        <v>13</v>
      </c>
      <c r="B51" s="94">
        <v>141</v>
      </c>
      <c r="C51" s="94">
        <v>171</v>
      </c>
      <c r="D51" s="94">
        <v>189</v>
      </c>
      <c r="E51" s="94">
        <v>217</v>
      </c>
      <c r="F51" s="95">
        <v>-0.129</v>
      </c>
      <c r="G51" s="94">
        <v>102</v>
      </c>
      <c r="H51" s="94">
        <v>119</v>
      </c>
      <c r="I51" s="95">
        <v>-0.1429</v>
      </c>
      <c r="J51" s="94">
        <v>86</v>
      </c>
      <c r="K51" s="94">
        <v>81</v>
      </c>
      <c r="L51" s="95">
        <v>6.1728400000000003E-2</v>
      </c>
      <c r="M51" s="96">
        <v>352430</v>
      </c>
      <c r="N51" s="96">
        <v>269900</v>
      </c>
      <c r="O51" s="95">
        <v>0.30580000000000002</v>
      </c>
      <c r="P51" s="71">
        <f t="shared" si="1"/>
        <v>2.1976744186046511</v>
      </c>
    </row>
    <row r="52" spans="1:16">
      <c r="A52" s="7" t="s">
        <v>14</v>
      </c>
      <c r="B52" s="94">
        <v>100</v>
      </c>
      <c r="C52" s="94">
        <v>98</v>
      </c>
      <c r="D52" s="94">
        <v>168</v>
      </c>
      <c r="E52" s="94">
        <v>221</v>
      </c>
      <c r="F52" s="95">
        <v>-0.23980000000000001</v>
      </c>
      <c r="G52" s="94">
        <v>75</v>
      </c>
      <c r="H52" s="94">
        <v>75</v>
      </c>
      <c r="I52" s="95">
        <v>0</v>
      </c>
      <c r="J52" s="94">
        <v>70</v>
      </c>
      <c r="K52" s="94">
        <v>52</v>
      </c>
      <c r="L52" s="95">
        <v>0.34615400000000002</v>
      </c>
      <c r="M52" s="96">
        <v>334500</v>
      </c>
      <c r="N52" s="96">
        <v>326000</v>
      </c>
      <c r="O52" s="95">
        <v>2.6100000000000002E-2</v>
      </c>
      <c r="P52" s="71">
        <f t="shared" si="1"/>
        <v>2.4</v>
      </c>
    </row>
    <row r="53" spans="1:16">
      <c r="A53" s="7" t="s">
        <v>15</v>
      </c>
      <c r="B53" s="94">
        <v>110</v>
      </c>
      <c r="C53" s="94">
        <v>120</v>
      </c>
      <c r="D53" s="94">
        <v>291</v>
      </c>
      <c r="E53" s="94">
        <v>315</v>
      </c>
      <c r="F53" s="95">
        <v>-7.6200000000000004E-2</v>
      </c>
      <c r="G53" s="94">
        <v>55</v>
      </c>
      <c r="H53" s="94">
        <v>67</v>
      </c>
      <c r="I53" s="95">
        <v>-0.17910000000000001</v>
      </c>
      <c r="J53" s="94">
        <v>42</v>
      </c>
      <c r="K53" s="94">
        <v>25</v>
      </c>
      <c r="L53" s="95">
        <v>0.68</v>
      </c>
      <c r="M53" s="96">
        <v>208000</v>
      </c>
      <c r="N53" s="96">
        <v>190000</v>
      </c>
      <c r="O53" s="95">
        <v>9.4700000000000006E-2</v>
      </c>
      <c r="P53" s="71">
        <f t="shared" si="1"/>
        <v>6.9285714285714288</v>
      </c>
    </row>
    <row r="54" spans="1:16">
      <c r="A54" s="7" t="s">
        <v>16</v>
      </c>
      <c r="B54" s="94">
        <v>485</v>
      </c>
      <c r="C54" s="94">
        <v>508</v>
      </c>
      <c r="D54" s="94">
        <v>557</v>
      </c>
      <c r="E54" s="94">
        <v>628</v>
      </c>
      <c r="F54" s="95">
        <v>-0.11310000000000001</v>
      </c>
      <c r="G54" s="94">
        <v>428</v>
      </c>
      <c r="H54" s="94">
        <v>439</v>
      </c>
      <c r="I54" s="95">
        <v>-2.5100000000000001E-2</v>
      </c>
      <c r="J54" s="94">
        <v>278</v>
      </c>
      <c r="K54" s="94">
        <v>300</v>
      </c>
      <c r="L54" s="95">
        <v>-7.3333300000000004E-2</v>
      </c>
      <c r="M54" s="96">
        <v>396250</v>
      </c>
      <c r="N54" s="96">
        <v>350000</v>
      </c>
      <c r="O54" s="95">
        <v>0.1321</v>
      </c>
      <c r="P54" s="71">
        <f t="shared" si="1"/>
        <v>2.0035971223021583</v>
      </c>
    </row>
    <row r="55" spans="1:16">
      <c r="A55" s="7" t="s">
        <v>17</v>
      </c>
      <c r="B55" s="94">
        <v>128</v>
      </c>
      <c r="C55" s="94">
        <v>53</v>
      </c>
      <c r="D55" s="94">
        <v>132</v>
      </c>
      <c r="E55" s="94">
        <v>72</v>
      </c>
      <c r="F55" s="95">
        <v>0.83330000000000004</v>
      </c>
      <c r="G55" s="94">
        <v>105</v>
      </c>
      <c r="H55" s="94">
        <v>37</v>
      </c>
      <c r="I55" s="95">
        <v>1.8378000000000001</v>
      </c>
      <c r="J55" s="94">
        <v>67</v>
      </c>
      <c r="K55" s="94">
        <v>34</v>
      </c>
      <c r="L55" s="95">
        <v>0.97058800000000001</v>
      </c>
      <c r="M55" s="96">
        <v>364000</v>
      </c>
      <c r="N55" s="96">
        <v>305250</v>
      </c>
      <c r="O55" s="95">
        <v>0.1925</v>
      </c>
      <c r="P55" s="71">
        <f t="shared" si="1"/>
        <v>1.9701492537313432</v>
      </c>
    </row>
    <row r="56" spans="1:16">
      <c r="A56" s="7" t="s">
        <v>18</v>
      </c>
      <c r="B56" s="94">
        <v>96</v>
      </c>
      <c r="C56" s="94">
        <v>89</v>
      </c>
      <c r="D56" s="94">
        <v>221</v>
      </c>
      <c r="E56" s="94">
        <v>235</v>
      </c>
      <c r="F56" s="95">
        <v>-5.96E-2</v>
      </c>
      <c r="G56" s="94">
        <v>77</v>
      </c>
      <c r="H56" s="94">
        <v>57</v>
      </c>
      <c r="I56" s="95">
        <v>0.35089999999999999</v>
      </c>
      <c r="J56" s="94">
        <v>45</v>
      </c>
      <c r="K56" s="94">
        <v>43</v>
      </c>
      <c r="L56" s="95">
        <v>4.65116E-2</v>
      </c>
      <c r="M56" s="96">
        <v>163000</v>
      </c>
      <c r="N56" s="96">
        <v>138000</v>
      </c>
      <c r="O56" s="95">
        <v>0.1812</v>
      </c>
      <c r="P56" s="71">
        <f t="shared" si="1"/>
        <v>4.9111111111111114</v>
      </c>
    </row>
    <row r="57" spans="1:16">
      <c r="A57" s="7" t="s">
        <v>19</v>
      </c>
      <c r="B57" s="94">
        <v>14</v>
      </c>
      <c r="C57" s="94">
        <v>11</v>
      </c>
      <c r="D57" s="94">
        <v>51</v>
      </c>
      <c r="E57" s="94">
        <v>54</v>
      </c>
      <c r="F57" s="95">
        <v>-5.5599999999999997E-2</v>
      </c>
      <c r="G57" s="94">
        <v>6</v>
      </c>
      <c r="H57" s="94">
        <v>3</v>
      </c>
      <c r="I57" s="95">
        <v>1</v>
      </c>
      <c r="J57" s="94">
        <v>6</v>
      </c>
      <c r="K57" s="94">
        <v>7</v>
      </c>
      <c r="L57" s="95">
        <v>-0.14285700000000001</v>
      </c>
      <c r="M57" s="96">
        <v>178250</v>
      </c>
      <c r="N57" s="96">
        <v>177572</v>
      </c>
      <c r="O57" s="95">
        <v>3.8E-3</v>
      </c>
      <c r="P57" s="71">
        <f t="shared" si="1"/>
        <v>8.5</v>
      </c>
    </row>
    <row r="58" spans="1:16">
      <c r="A58" s="7" t="s">
        <v>20</v>
      </c>
      <c r="B58" s="94">
        <v>163</v>
      </c>
      <c r="C58" s="94">
        <v>143</v>
      </c>
      <c r="D58" s="94">
        <v>231</v>
      </c>
      <c r="E58" s="94">
        <v>286</v>
      </c>
      <c r="F58" s="95">
        <v>-0.1923</v>
      </c>
      <c r="G58" s="94">
        <v>150</v>
      </c>
      <c r="H58" s="94">
        <v>115</v>
      </c>
      <c r="I58" s="95">
        <v>0.30430000000000001</v>
      </c>
      <c r="J58" s="94">
        <v>113</v>
      </c>
      <c r="K58" s="94">
        <v>94</v>
      </c>
      <c r="L58" s="95">
        <v>0.202128</v>
      </c>
      <c r="M58" s="96">
        <v>290000</v>
      </c>
      <c r="N58" s="96">
        <v>265000</v>
      </c>
      <c r="O58" s="95">
        <v>9.4299999999999995E-2</v>
      </c>
      <c r="P58" s="71">
        <f t="shared" si="1"/>
        <v>2.0442477876106193</v>
      </c>
    </row>
    <row r="59" spans="1:16">
      <c r="A59" s="7" t="s">
        <v>21</v>
      </c>
      <c r="B59" s="94">
        <v>139</v>
      </c>
      <c r="C59" s="94">
        <v>127</v>
      </c>
      <c r="D59" s="94">
        <v>230</v>
      </c>
      <c r="E59" s="94">
        <v>222</v>
      </c>
      <c r="F59" s="95">
        <v>3.5999999999999997E-2</v>
      </c>
      <c r="G59" s="94">
        <v>108</v>
      </c>
      <c r="H59" s="94">
        <v>87</v>
      </c>
      <c r="I59" s="95">
        <v>0.2414</v>
      </c>
      <c r="J59" s="94">
        <v>75</v>
      </c>
      <c r="K59" s="94">
        <v>55</v>
      </c>
      <c r="L59" s="95">
        <v>0.36363600000000001</v>
      </c>
      <c r="M59" s="96">
        <v>359900</v>
      </c>
      <c r="N59" s="96">
        <v>315000</v>
      </c>
      <c r="O59" s="95">
        <v>0.14249999999999999</v>
      </c>
      <c r="P59" s="71">
        <f t="shared" si="1"/>
        <v>3.0666666666666669</v>
      </c>
    </row>
    <row r="60" spans="1:16">
      <c r="A60" s="7" t="s">
        <v>22</v>
      </c>
      <c r="B60" s="94">
        <v>76</v>
      </c>
      <c r="C60" s="94">
        <v>59</v>
      </c>
      <c r="D60" s="94">
        <v>98</v>
      </c>
      <c r="E60" s="94">
        <v>73</v>
      </c>
      <c r="F60" s="95">
        <v>0.34250000000000003</v>
      </c>
      <c r="G60" s="94">
        <v>67</v>
      </c>
      <c r="H60" s="94">
        <v>56</v>
      </c>
      <c r="I60" s="95">
        <v>0.19639999999999999</v>
      </c>
      <c r="J60" s="94">
        <v>36</v>
      </c>
      <c r="K60" s="94">
        <v>29</v>
      </c>
      <c r="L60" s="95">
        <v>0.24137900000000001</v>
      </c>
      <c r="M60" s="96">
        <v>278700</v>
      </c>
      <c r="N60" s="96">
        <v>270000</v>
      </c>
      <c r="O60" s="95">
        <v>3.2199999999999999E-2</v>
      </c>
      <c r="P60" s="71">
        <f t="shared" si="1"/>
        <v>2.7222222222222223</v>
      </c>
    </row>
    <row r="61" spans="1:16">
      <c r="A61" s="7" t="s">
        <v>23</v>
      </c>
      <c r="B61" s="94">
        <v>79</v>
      </c>
      <c r="C61" s="94">
        <v>98</v>
      </c>
      <c r="D61" s="94">
        <v>176</v>
      </c>
      <c r="E61" s="94">
        <v>229</v>
      </c>
      <c r="F61" s="95">
        <v>-0.23139999999999999</v>
      </c>
      <c r="G61" s="94">
        <v>59</v>
      </c>
      <c r="H61" s="94">
        <v>61</v>
      </c>
      <c r="I61" s="95">
        <v>-3.2800000000000003E-2</v>
      </c>
      <c r="J61" s="94">
        <v>43</v>
      </c>
      <c r="K61" s="94">
        <v>35</v>
      </c>
      <c r="L61" s="95">
        <v>0.228571</v>
      </c>
      <c r="M61" s="96">
        <v>165830</v>
      </c>
      <c r="N61" s="96">
        <v>166000</v>
      </c>
      <c r="O61" s="95">
        <v>-1E-3</v>
      </c>
      <c r="P61" s="71">
        <f t="shared" si="1"/>
        <v>4.0930232558139537</v>
      </c>
    </row>
    <row r="62" spans="1:16">
      <c r="A62" s="47" t="s">
        <v>24</v>
      </c>
      <c r="B62" s="74">
        <v>12721</v>
      </c>
      <c r="C62" s="74">
        <v>11877</v>
      </c>
      <c r="D62" s="74">
        <v>11696</v>
      </c>
      <c r="E62" s="74">
        <v>11441</v>
      </c>
      <c r="F62" s="75">
        <v>2.23E-2</v>
      </c>
      <c r="G62" s="74">
        <v>10599</v>
      </c>
      <c r="H62" s="74">
        <v>10887</v>
      </c>
      <c r="I62" s="75">
        <v>-2.6499999999999999E-2</v>
      </c>
      <c r="J62" s="74">
        <v>7704</v>
      </c>
      <c r="K62" s="74">
        <v>7787</v>
      </c>
      <c r="L62" s="75">
        <v>-1.06588E-2</v>
      </c>
      <c r="M62" s="77">
        <v>429500</v>
      </c>
      <c r="N62" s="77">
        <v>390000</v>
      </c>
      <c r="O62" s="75">
        <v>0.1013</v>
      </c>
      <c r="P62" s="72">
        <f t="shared" si="1"/>
        <v>1.5181723779854621</v>
      </c>
    </row>
    <row r="64" spans="1:16">
      <c r="A64" s="36" t="s">
        <v>63</v>
      </c>
    </row>
    <row r="65" spans="1:16" ht="13.5" thickBot="1">
      <c r="A65" s="132" t="s">
        <v>34</v>
      </c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9" t="s">
        <v>70</v>
      </c>
      <c r="M65" s="140"/>
      <c r="N65" s="140"/>
      <c r="O65" s="140"/>
      <c r="P65" s="141"/>
    </row>
    <row r="66" spans="1:16">
      <c r="A66" s="41"/>
      <c r="B66" s="123" t="s">
        <v>26</v>
      </c>
      <c r="C66" s="124"/>
      <c r="D66" s="124"/>
      <c r="E66" s="124"/>
      <c r="F66" s="125"/>
      <c r="G66" s="126" t="s">
        <v>27</v>
      </c>
      <c r="H66" s="127"/>
      <c r="I66" s="128"/>
      <c r="J66" s="129" t="s">
        <v>28</v>
      </c>
      <c r="K66" s="130"/>
      <c r="L66" s="130"/>
      <c r="M66" s="130"/>
      <c r="N66" s="130"/>
      <c r="O66" s="130"/>
      <c r="P66" s="131"/>
    </row>
    <row r="67" spans="1:16" ht="35.1" customHeight="1">
      <c r="A67" s="9" t="s">
        <v>31</v>
      </c>
      <c r="B67" s="51" t="s">
        <v>127</v>
      </c>
      <c r="C67" s="51" t="s">
        <v>128</v>
      </c>
      <c r="D67" s="51" t="s">
        <v>129</v>
      </c>
      <c r="E67" s="51" t="s">
        <v>130</v>
      </c>
      <c r="F67" s="51" t="s">
        <v>82</v>
      </c>
      <c r="G67" s="54" t="s">
        <v>131</v>
      </c>
      <c r="H67" s="54" t="s">
        <v>132</v>
      </c>
      <c r="I67" s="60" t="s">
        <v>99</v>
      </c>
      <c r="J67" s="57" t="s">
        <v>133</v>
      </c>
      <c r="K67" s="57" t="s">
        <v>134</v>
      </c>
      <c r="L67" s="58" t="s">
        <v>103</v>
      </c>
      <c r="M67" s="58" t="s">
        <v>135</v>
      </c>
      <c r="N67" s="57" t="s">
        <v>136</v>
      </c>
      <c r="O67" s="58" t="s">
        <v>90</v>
      </c>
      <c r="P67" s="46" t="s">
        <v>91</v>
      </c>
    </row>
    <row r="68" spans="1:16">
      <c r="A68" s="7" t="s">
        <v>0</v>
      </c>
      <c r="B68" s="94">
        <v>1044</v>
      </c>
      <c r="C68" s="94">
        <v>885</v>
      </c>
      <c r="D68" s="94">
        <v>650</v>
      </c>
      <c r="E68" s="94">
        <v>421</v>
      </c>
      <c r="F68" s="95">
        <v>0.54390000000000005</v>
      </c>
      <c r="G68" s="94">
        <v>864</v>
      </c>
      <c r="H68" s="94">
        <v>913</v>
      </c>
      <c r="I68" s="95">
        <v>-5.3699999999999998E-2</v>
      </c>
      <c r="J68" s="94">
        <v>720</v>
      </c>
      <c r="K68" s="94">
        <v>807</v>
      </c>
      <c r="L68" s="97">
        <v>-0.107807</v>
      </c>
      <c r="M68" s="96">
        <v>427000</v>
      </c>
      <c r="N68" s="96">
        <v>374000</v>
      </c>
      <c r="O68" s="95">
        <v>0.14169999999999999</v>
      </c>
      <c r="P68" s="92">
        <f>D68/J68</f>
        <v>0.90277777777777779</v>
      </c>
    </row>
    <row r="69" spans="1:16">
      <c r="A69" s="7" t="s">
        <v>1</v>
      </c>
      <c r="B69" s="94">
        <v>363</v>
      </c>
      <c r="C69" s="94">
        <v>401</v>
      </c>
      <c r="D69" s="94">
        <v>175</v>
      </c>
      <c r="E69" s="94">
        <v>157</v>
      </c>
      <c r="F69" s="95">
        <v>0.11459999999999999</v>
      </c>
      <c r="G69" s="94">
        <v>347</v>
      </c>
      <c r="H69" s="94">
        <v>376</v>
      </c>
      <c r="I69" s="95">
        <v>-7.7100000000000002E-2</v>
      </c>
      <c r="J69" s="94">
        <v>300</v>
      </c>
      <c r="K69" s="94">
        <v>246</v>
      </c>
      <c r="L69" s="97">
        <v>0.21951200000000001</v>
      </c>
      <c r="M69" s="96">
        <v>367475</v>
      </c>
      <c r="N69" s="96">
        <v>275000</v>
      </c>
      <c r="O69" s="95">
        <v>0.33629999999999999</v>
      </c>
      <c r="P69" s="92">
        <f t="shared" ref="P69:P92" si="2">D69/J69</f>
        <v>0.58333333333333337</v>
      </c>
    </row>
    <row r="70" spans="1:16">
      <c r="A70" s="7" t="s">
        <v>2</v>
      </c>
      <c r="B70" s="94">
        <v>153</v>
      </c>
      <c r="C70" s="94">
        <v>119</v>
      </c>
      <c r="D70" s="94">
        <v>100</v>
      </c>
      <c r="E70" s="94">
        <v>80</v>
      </c>
      <c r="F70" s="95">
        <v>0.25</v>
      </c>
      <c r="G70" s="94">
        <v>142</v>
      </c>
      <c r="H70" s="94">
        <v>145</v>
      </c>
      <c r="I70" s="95">
        <v>-2.07E-2</v>
      </c>
      <c r="J70" s="94">
        <v>109</v>
      </c>
      <c r="K70" s="94">
        <v>112</v>
      </c>
      <c r="L70" s="97">
        <v>-2.6785699999999999E-2</v>
      </c>
      <c r="M70" s="96">
        <v>227500</v>
      </c>
      <c r="N70" s="96">
        <v>209649</v>
      </c>
      <c r="O70" s="95">
        <v>8.5099999999999995E-2</v>
      </c>
      <c r="P70" s="92">
        <f t="shared" si="2"/>
        <v>0.91743119266055051</v>
      </c>
    </row>
    <row r="71" spans="1:16">
      <c r="A71" s="7" t="s">
        <v>3</v>
      </c>
      <c r="B71" s="94">
        <v>34</v>
      </c>
      <c r="C71" s="94">
        <v>29</v>
      </c>
      <c r="D71" s="94">
        <v>22</v>
      </c>
      <c r="E71" s="94">
        <v>34</v>
      </c>
      <c r="F71" s="95">
        <v>-0.35289999999999999</v>
      </c>
      <c r="G71" s="94">
        <v>29</v>
      </c>
      <c r="H71" s="94">
        <v>32</v>
      </c>
      <c r="I71" s="95">
        <v>-9.3799999999999994E-2</v>
      </c>
      <c r="J71" s="94">
        <v>29</v>
      </c>
      <c r="K71" s="94">
        <v>17</v>
      </c>
      <c r="L71" s="97">
        <v>0.70588200000000001</v>
      </c>
      <c r="M71" s="96">
        <v>425000</v>
      </c>
      <c r="N71" s="96">
        <v>163000</v>
      </c>
      <c r="O71" s="95">
        <v>1.6073999999999999</v>
      </c>
      <c r="P71" s="92">
        <f t="shared" si="2"/>
        <v>0.75862068965517238</v>
      </c>
    </row>
    <row r="72" spans="1:16">
      <c r="A72" s="7" t="s">
        <v>4</v>
      </c>
      <c r="B72" s="94">
        <v>2</v>
      </c>
      <c r="C72" s="94">
        <v>0</v>
      </c>
      <c r="D72" s="94">
        <v>2</v>
      </c>
      <c r="E72" s="94">
        <v>0</v>
      </c>
      <c r="F72" s="95">
        <v>0</v>
      </c>
      <c r="G72" s="94">
        <v>0</v>
      </c>
      <c r="H72" s="94">
        <v>2</v>
      </c>
      <c r="I72" s="95">
        <v>-1</v>
      </c>
      <c r="J72" s="94">
        <v>2</v>
      </c>
      <c r="K72" s="94">
        <v>1</v>
      </c>
      <c r="L72" s="97">
        <v>1</v>
      </c>
      <c r="M72" s="96">
        <v>349750</v>
      </c>
      <c r="N72" s="96">
        <v>372900</v>
      </c>
      <c r="O72" s="95">
        <v>-6.2100000000000002E-2</v>
      </c>
      <c r="P72" s="92">
        <f t="shared" si="2"/>
        <v>1</v>
      </c>
    </row>
    <row r="73" spans="1:16">
      <c r="A73" s="7" t="s">
        <v>5</v>
      </c>
      <c r="B73" s="94">
        <v>12</v>
      </c>
      <c r="C73" s="94">
        <v>17</v>
      </c>
      <c r="D73" s="94">
        <v>13</v>
      </c>
      <c r="E73" s="94">
        <v>22</v>
      </c>
      <c r="F73" s="95">
        <v>-0.40910000000000002</v>
      </c>
      <c r="G73" s="94">
        <v>16</v>
      </c>
      <c r="H73" s="94">
        <v>14</v>
      </c>
      <c r="I73" s="95">
        <v>0.1429</v>
      </c>
      <c r="J73" s="94">
        <v>11</v>
      </c>
      <c r="K73" s="94">
        <v>11</v>
      </c>
      <c r="L73" s="97">
        <v>0</v>
      </c>
      <c r="M73" s="96">
        <v>347000</v>
      </c>
      <c r="N73" s="96">
        <v>260000</v>
      </c>
      <c r="O73" s="95">
        <v>0.33460000000000001</v>
      </c>
      <c r="P73" s="92">
        <f t="shared" si="2"/>
        <v>1.1818181818181819</v>
      </c>
    </row>
    <row r="74" spans="1:16">
      <c r="A74" s="7" t="s">
        <v>6</v>
      </c>
      <c r="B74" s="94">
        <v>14</v>
      </c>
      <c r="C74" s="94">
        <v>14</v>
      </c>
      <c r="D74" s="94">
        <v>44</v>
      </c>
      <c r="E74" s="94">
        <v>51</v>
      </c>
      <c r="F74" s="95">
        <v>-0.13730000000000001</v>
      </c>
      <c r="G74" s="94">
        <v>12</v>
      </c>
      <c r="H74" s="94">
        <v>7</v>
      </c>
      <c r="I74" s="95">
        <v>0.71430000000000005</v>
      </c>
      <c r="J74" s="94">
        <v>5</v>
      </c>
      <c r="K74" s="94">
        <v>7</v>
      </c>
      <c r="L74" s="97">
        <v>-0.28571400000000002</v>
      </c>
      <c r="M74" s="96">
        <v>185000</v>
      </c>
      <c r="N74" s="96">
        <v>122950</v>
      </c>
      <c r="O74" s="95">
        <v>0.50470000000000004</v>
      </c>
      <c r="P74" s="92">
        <f t="shared" si="2"/>
        <v>8.8000000000000007</v>
      </c>
    </row>
    <row r="75" spans="1:16">
      <c r="A75" s="7" t="s">
        <v>7</v>
      </c>
      <c r="B75" s="94">
        <v>0</v>
      </c>
      <c r="C75" s="94">
        <v>0</v>
      </c>
      <c r="D75" s="94">
        <v>0</v>
      </c>
      <c r="E75" s="94">
        <v>0</v>
      </c>
      <c r="F75" s="95">
        <v>0</v>
      </c>
      <c r="G75" s="94">
        <v>0</v>
      </c>
      <c r="H75" s="94">
        <v>0</v>
      </c>
      <c r="I75" s="95">
        <v>0</v>
      </c>
      <c r="J75" s="94">
        <v>0</v>
      </c>
      <c r="K75" s="94">
        <v>0</v>
      </c>
      <c r="L75" s="97" t="s">
        <v>25</v>
      </c>
      <c r="M75" s="96">
        <v>0</v>
      </c>
      <c r="N75" s="96">
        <v>0</v>
      </c>
      <c r="O75" s="95">
        <v>0</v>
      </c>
      <c r="P75" s="92" t="s">
        <v>30</v>
      </c>
    </row>
    <row r="76" spans="1:16">
      <c r="A76" s="7" t="s">
        <v>8</v>
      </c>
      <c r="B76" s="94">
        <v>3</v>
      </c>
      <c r="C76" s="94">
        <v>3</v>
      </c>
      <c r="D76" s="94">
        <v>7</v>
      </c>
      <c r="E76" s="94">
        <v>3</v>
      </c>
      <c r="F76" s="95">
        <v>1.3332999999999999</v>
      </c>
      <c r="G76" s="94">
        <v>3</v>
      </c>
      <c r="H76" s="94">
        <v>1</v>
      </c>
      <c r="I76" s="95">
        <v>2</v>
      </c>
      <c r="J76" s="94">
        <v>2</v>
      </c>
      <c r="K76" s="94">
        <v>1</v>
      </c>
      <c r="L76" s="97">
        <v>1</v>
      </c>
      <c r="M76" s="96">
        <v>121000</v>
      </c>
      <c r="N76" s="96">
        <v>191900</v>
      </c>
      <c r="O76" s="95">
        <v>-0.3695</v>
      </c>
      <c r="P76" s="92">
        <f t="shared" si="2"/>
        <v>3.5</v>
      </c>
    </row>
    <row r="77" spans="1:16">
      <c r="A77" s="7" t="s">
        <v>9</v>
      </c>
      <c r="B77" s="94">
        <v>11</v>
      </c>
      <c r="C77" s="94">
        <v>4</v>
      </c>
      <c r="D77" s="94">
        <v>23</v>
      </c>
      <c r="E77" s="94">
        <v>16</v>
      </c>
      <c r="F77" s="95">
        <v>0.4375</v>
      </c>
      <c r="G77" s="94">
        <v>11</v>
      </c>
      <c r="H77" s="94">
        <v>6</v>
      </c>
      <c r="I77" s="95">
        <v>0.83330000000000004</v>
      </c>
      <c r="J77" s="94">
        <v>3</v>
      </c>
      <c r="K77" s="94">
        <v>0</v>
      </c>
      <c r="L77" s="97" t="s">
        <v>25</v>
      </c>
      <c r="M77" s="96">
        <v>170000</v>
      </c>
      <c r="N77" s="96">
        <v>0</v>
      </c>
      <c r="O77" s="95">
        <v>0</v>
      </c>
      <c r="P77" s="92">
        <f t="shared" si="2"/>
        <v>7.666666666666667</v>
      </c>
    </row>
    <row r="78" spans="1:16">
      <c r="A78" s="7" t="s">
        <v>10</v>
      </c>
      <c r="B78" s="94">
        <v>44</v>
      </c>
      <c r="C78" s="94">
        <v>18</v>
      </c>
      <c r="D78" s="94">
        <v>48</v>
      </c>
      <c r="E78" s="94">
        <v>28</v>
      </c>
      <c r="F78" s="95">
        <v>0.71430000000000005</v>
      </c>
      <c r="G78" s="94">
        <v>20</v>
      </c>
      <c r="H78" s="94">
        <v>14</v>
      </c>
      <c r="I78" s="95">
        <v>0.42859999999999998</v>
      </c>
      <c r="J78" s="94">
        <v>13</v>
      </c>
      <c r="K78" s="94">
        <v>13</v>
      </c>
      <c r="L78" s="97">
        <v>0</v>
      </c>
      <c r="M78" s="96">
        <v>199500</v>
      </c>
      <c r="N78" s="96">
        <v>209950</v>
      </c>
      <c r="O78" s="95">
        <v>-4.9799999999999997E-2</v>
      </c>
      <c r="P78" s="92">
        <f t="shared" si="2"/>
        <v>3.6923076923076925</v>
      </c>
    </row>
    <row r="79" spans="1:16">
      <c r="A79" s="7" t="s">
        <v>11</v>
      </c>
      <c r="B79" s="94">
        <v>3</v>
      </c>
      <c r="C79" s="94">
        <v>5</v>
      </c>
      <c r="D79" s="94">
        <v>11</v>
      </c>
      <c r="E79" s="94">
        <v>17</v>
      </c>
      <c r="F79" s="95">
        <v>-0.35289999999999999</v>
      </c>
      <c r="G79" s="94">
        <v>4</v>
      </c>
      <c r="H79" s="94">
        <v>3</v>
      </c>
      <c r="I79" s="95">
        <v>0.33329999999999999</v>
      </c>
      <c r="J79" s="94">
        <v>2</v>
      </c>
      <c r="K79" s="94">
        <v>3</v>
      </c>
      <c r="L79" s="97">
        <v>-0.33333299999999999</v>
      </c>
      <c r="M79" s="96">
        <v>239950</v>
      </c>
      <c r="N79" s="96">
        <v>800000</v>
      </c>
      <c r="O79" s="95">
        <v>-0.70009999999999994</v>
      </c>
      <c r="P79" s="92">
        <f t="shared" si="2"/>
        <v>5.5</v>
      </c>
    </row>
    <row r="80" spans="1:16">
      <c r="A80" s="7" t="s">
        <v>12</v>
      </c>
      <c r="B80" s="94">
        <v>10</v>
      </c>
      <c r="C80" s="94">
        <v>14</v>
      </c>
      <c r="D80" s="94">
        <v>7</v>
      </c>
      <c r="E80" s="94">
        <v>17</v>
      </c>
      <c r="F80" s="95">
        <v>-0.58819999999999995</v>
      </c>
      <c r="G80" s="94">
        <v>15</v>
      </c>
      <c r="H80" s="94">
        <v>13</v>
      </c>
      <c r="I80" s="95">
        <v>0.15379999999999999</v>
      </c>
      <c r="J80" s="94">
        <v>12</v>
      </c>
      <c r="K80" s="94">
        <v>8</v>
      </c>
      <c r="L80" s="97">
        <v>0.5</v>
      </c>
      <c r="M80" s="96">
        <v>247500</v>
      </c>
      <c r="N80" s="96">
        <v>281000</v>
      </c>
      <c r="O80" s="95">
        <v>-0.1192</v>
      </c>
      <c r="P80" s="92">
        <f t="shared" si="2"/>
        <v>0.58333333333333337</v>
      </c>
    </row>
    <row r="81" spans="1:16">
      <c r="A81" s="7" t="s">
        <v>13</v>
      </c>
      <c r="B81" s="94">
        <v>3</v>
      </c>
      <c r="C81" s="94">
        <v>10</v>
      </c>
      <c r="D81" s="94">
        <v>11</v>
      </c>
      <c r="E81" s="94">
        <v>20</v>
      </c>
      <c r="F81" s="95">
        <v>-0.45</v>
      </c>
      <c r="G81" s="94">
        <v>4</v>
      </c>
      <c r="H81" s="94">
        <v>6</v>
      </c>
      <c r="I81" s="95">
        <v>-0.33329999999999999</v>
      </c>
      <c r="J81" s="94">
        <v>5</v>
      </c>
      <c r="K81" s="94">
        <v>4</v>
      </c>
      <c r="L81" s="97">
        <v>0.25</v>
      </c>
      <c r="M81" s="96">
        <v>256000</v>
      </c>
      <c r="N81" s="96">
        <v>166150</v>
      </c>
      <c r="O81" s="95">
        <v>0.54079999999999995</v>
      </c>
      <c r="P81" s="92">
        <f t="shared" si="2"/>
        <v>2.2000000000000002</v>
      </c>
    </row>
    <row r="82" spans="1:16">
      <c r="A82" s="7" t="s">
        <v>14</v>
      </c>
      <c r="B82" s="94">
        <v>6</v>
      </c>
      <c r="C82" s="94">
        <v>5</v>
      </c>
      <c r="D82" s="94">
        <v>7</v>
      </c>
      <c r="E82" s="94">
        <v>14</v>
      </c>
      <c r="F82" s="95">
        <v>-0.5</v>
      </c>
      <c r="G82" s="94">
        <v>6</v>
      </c>
      <c r="H82" s="94">
        <v>3</v>
      </c>
      <c r="I82" s="95">
        <v>1</v>
      </c>
      <c r="J82" s="94">
        <v>2</v>
      </c>
      <c r="K82" s="94">
        <v>6</v>
      </c>
      <c r="L82" s="97">
        <v>-0.66666700000000001</v>
      </c>
      <c r="M82" s="96">
        <v>266250</v>
      </c>
      <c r="N82" s="96">
        <v>237500</v>
      </c>
      <c r="O82" s="95">
        <v>0.1211</v>
      </c>
      <c r="P82" s="92">
        <f t="shared" si="2"/>
        <v>3.5</v>
      </c>
    </row>
    <row r="83" spans="1:16">
      <c r="A83" s="7" t="s">
        <v>15</v>
      </c>
      <c r="B83" s="94">
        <v>0</v>
      </c>
      <c r="C83" s="94">
        <v>0</v>
      </c>
      <c r="D83" s="94">
        <v>3</v>
      </c>
      <c r="E83" s="94">
        <v>0</v>
      </c>
      <c r="F83" s="95">
        <v>0</v>
      </c>
      <c r="G83" s="94">
        <v>0</v>
      </c>
      <c r="H83" s="94">
        <v>0</v>
      </c>
      <c r="I83" s="95">
        <v>0</v>
      </c>
      <c r="J83" s="94">
        <v>0</v>
      </c>
      <c r="K83" s="94">
        <v>0</v>
      </c>
      <c r="L83" s="97" t="s">
        <v>25</v>
      </c>
      <c r="M83" s="96">
        <v>0</v>
      </c>
      <c r="N83" s="96">
        <v>0</v>
      </c>
      <c r="O83" s="95">
        <v>0</v>
      </c>
      <c r="P83" s="92" t="s">
        <v>30</v>
      </c>
    </row>
    <row r="84" spans="1:16">
      <c r="A84" s="7" t="s">
        <v>16</v>
      </c>
      <c r="B84" s="94">
        <v>62</v>
      </c>
      <c r="C84" s="94">
        <v>64</v>
      </c>
      <c r="D84" s="94">
        <v>70</v>
      </c>
      <c r="E84" s="94">
        <v>96</v>
      </c>
      <c r="F84" s="95">
        <v>-0.27079999999999999</v>
      </c>
      <c r="G84" s="94">
        <v>71</v>
      </c>
      <c r="H84" s="94">
        <v>70</v>
      </c>
      <c r="I84" s="95">
        <v>1.43E-2</v>
      </c>
      <c r="J84" s="94">
        <v>66</v>
      </c>
      <c r="K84" s="94">
        <v>60</v>
      </c>
      <c r="L84" s="97">
        <v>0.1</v>
      </c>
      <c r="M84" s="96">
        <v>263000</v>
      </c>
      <c r="N84" s="96">
        <v>211500</v>
      </c>
      <c r="O84" s="95">
        <v>0.24349999999999999</v>
      </c>
      <c r="P84" s="92">
        <f t="shared" si="2"/>
        <v>1.0606060606060606</v>
      </c>
    </row>
    <row r="85" spans="1:16">
      <c r="A85" s="7" t="s">
        <v>17</v>
      </c>
      <c r="B85" s="94">
        <v>7</v>
      </c>
      <c r="C85" s="94">
        <v>1</v>
      </c>
      <c r="D85" s="94">
        <v>10</v>
      </c>
      <c r="E85" s="94">
        <v>3</v>
      </c>
      <c r="F85" s="95">
        <v>2.3332999999999999</v>
      </c>
      <c r="G85" s="94">
        <v>4</v>
      </c>
      <c r="H85" s="94">
        <v>2</v>
      </c>
      <c r="I85" s="95">
        <v>1</v>
      </c>
      <c r="J85" s="94">
        <v>4</v>
      </c>
      <c r="K85" s="94">
        <v>3</v>
      </c>
      <c r="L85" s="97">
        <v>0.33333299999999999</v>
      </c>
      <c r="M85" s="96">
        <v>300000</v>
      </c>
      <c r="N85" s="96">
        <v>165000</v>
      </c>
      <c r="O85" s="95">
        <v>0.81820000000000004</v>
      </c>
      <c r="P85" s="92">
        <f t="shared" si="2"/>
        <v>2.5</v>
      </c>
    </row>
    <row r="86" spans="1:16">
      <c r="A86" s="7" t="s">
        <v>18</v>
      </c>
      <c r="B86" s="94">
        <v>9</v>
      </c>
      <c r="C86" s="94">
        <v>9</v>
      </c>
      <c r="D86" s="94">
        <v>19</v>
      </c>
      <c r="E86" s="94">
        <v>18</v>
      </c>
      <c r="F86" s="95">
        <v>5.5599999999999997E-2</v>
      </c>
      <c r="G86" s="94">
        <v>6</v>
      </c>
      <c r="H86" s="94">
        <v>6</v>
      </c>
      <c r="I86" s="95">
        <v>0</v>
      </c>
      <c r="J86" s="94">
        <v>3</v>
      </c>
      <c r="K86" s="94">
        <v>5</v>
      </c>
      <c r="L86" s="97">
        <v>-0.4</v>
      </c>
      <c r="M86" s="96">
        <v>215000</v>
      </c>
      <c r="N86" s="96">
        <v>176000</v>
      </c>
      <c r="O86" s="95">
        <v>0.22159999999999999</v>
      </c>
      <c r="P86" s="92">
        <f t="shared" si="2"/>
        <v>6.333333333333333</v>
      </c>
    </row>
    <row r="87" spans="1:16">
      <c r="A87" s="7" t="s">
        <v>19</v>
      </c>
      <c r="B87" s="94">
        <v>0</v>
      </c>
      <c r="C87" s="94">
        <v>0</v>
      </c>
      <c r="D87" s="94">
        <v>0</v>
      </c>
      <c r="E87" s="94">
        <v>0</v>
      </c>
      <c r="F87" s="95">
        <v>0</v>
      </c>
      <c r="G87" s="94">
        <v>0</v>
      </c>
      <c r="H87" s="94">
        <v>0</v>
      </c>
      <c r="I87" s="95">
        <v>0</v>
      </c>
      <c r="J87" s="94">
        <v>0</v>
      </c>
      <c r="K87" s="94">
        <v>0</v>
      </c>
      <c r="L87" s="97" t="s">
        <v>25</v>
      </c>
      <c r="M87" s="96">
        <v>0</v>
      </c>
      <c r="N87" s="96">
        <v>0</v>
      </c>
      <c r="O87" s="95">
        <v>0</v>
      </c>
      <c r="P87" s="92" t="s">
        <v>30</v>
      </c>
    </row>
    <row r="88" spans="1:16">
      <c r="A88" s="7" t="s">
        <v>20</v>
      </c>
      <c r="B88" s="94">
        <v>7</v>
      </c>
      <c r="C88" s="94">
        <v>1</v>
      </c>
      <c r="D88" s="94">
        <v>6</v>
      </c>
      <c r="E88" s="94">
        <v>4</v>
      </c>
      <c r="F88" s="95">
        <v>0.5</v>
      </c>
      <c r="G88" s="94">
        <v>4</v>
      </c>
      <c r="H88" s="94">
        <v>0</v>
      </c>
      <c r="I88" s="95">
        <v>0</v>
      </c>
      <c r="J88" s="94">
        <v>1</v>
      </c>
      <c r="K88" s="94">
        <v>1</v>
      </c>
      <c r="L88" s="97">
        <v>0</v>
      </c>
      <c r="M88" s="96">
        <v>217500</v>
      </c>
      <c r="N88" s="96">
        <v>329000</v>
      </c>
      <c r="O88" s="95">
        <v>-0.33889999999999998</v>
      </c>
      <c r="P88" s="92">
        <f t="shared" si="2"/>
        <v>6</v>
      </c>
    </row>
    <row r="89" spans="1:16">
      <c r="A89" s="7" t="s">
        <v>21</v>
      </c>
      <c r="B89" s="94">
        <v>9</v>
      </c>
      <c r="C89" s="94">
        <v>18</v>
      </c>
      <c r="D89" s="94">
        <v>24</v>
      </c>
      <c r="E89" s="94">
        <v>32</v>
      </c>
      <c r="F89" s="95">
        <v>-0.25</v>
      </c>
      <c r="G89" s="94">
        <v>8</v>
      </c>
      <c r="H89" s="94">
        <v>7</v>
      </c>
      <c r="I89" s="95">
        <v>0.1429</v>
      </c>
      <c r="J89" s="94">
        <v>13</v>
      </c>
      <c r="K89" s="94">
        <v>11</v>
      </c>
      <c r="L89" s="97">
        <v>0.18181800000000001</v>
      </c>
      <c r="M89" s="96">
        <v>215250</v>
      </c>
      <c r="N89" s="96">
        <v>245000</v>
      </c>
      <c r="O89" s="95">
        <v>-0.12139999999999999</v>
      </c>
      <c r="P89" s="92">
        <f t="shared" si="2"/>
        <v>1.8461538461538463</v>
      </c>
    </row>
    <row r="90" spans="1:16">
      <c r="A90" s="7" t="s">
        <v>22</v>
      </c>
      <c r="B90" s="94">
        <v>4</v>
      </c>
      <c r="C90" s="94">
        <v>2</v>
      </c>
      <c r="D90" s="94">
        <v>5</v>
      </c>
      <c r="E90" s="94">
        <v>2</v>
      </c>
      <c r="F90" s="95">
        <v>1.5</v>
      </c>
      <c r="G90" s="94">
        <v>3</v>
      </c>
      <c r="H90" s="94">
        <v>4</v>
      </c>
      <c r="I90" s="95">
        <v>-0.25</v>
      </c>
      <c r="J90" s="94">
        <v>1</v>
      </c>
      <c r="K90" s="94">
        <v>2</v>
      </c>
      <c r="L90" s="97">
        <v>-0.5</v>
      </c>
      <c r="M90" s="96">
        <v>152900</v>
      </c>
      <c r="N90" s="96">
        <v>302650</v>
      </c>
      <c r="O90" s="95">
        <v>-0.49480000000000002</v>
      </c>
      <c r="P90" s="92">
        <f t="shared" si="2"/>
        <v>5</v>
      </c>
    </row>
    <row r="91" spans="1:16">
      <c r="A91" s="7" t="s">
        <v>23</v>
      </c>
      <c r="B91" s="94">
        <v>3</v>
      </c>
      <c r="C91" s="94">
        <v>1</v>
      </c>
      <c r="D91" s="94">
        <v>3</v>
      </c>
      <c r="E91" s="94">
        <v>3</v>
      </c>
      <c r="F91" s="95">
        <v>0</v>
      </c>
      <c r="G91" s="94">
        <v>0</v>
      </c>
      <c r="H91" s="94">
        <v>0</v>
      </c>
      <c r="I91" s="95">
        <v>0</v>
      </c>
      <c r="J91" s="94">
        <v>4</v>
      </c>
      <c r="K91" s="94">
        <v>1</v>
      </c>
      <c r="L91" s="97">
        <v>3</v>
      </c>
      <c r="M91" s="96">
        <v>427475</v>
      </c>
      <c r="N91" s="96">
        <v>155000</v>
      </c>
      <c r="O91" s="95">
        <v>1.7579</v>
      </c>
      <c r="P91" s="92">
        <f t="shared" si="2"/>
        <v>0.75</v>
      </c>
    </row>
    <row r="92" spans="1:16">
      <c r="A92" s="47" t="s">
        <v>24</v>
      </c>
      <c r="B92" s="74">
        <v>1803</v>
      </c>
      <c r="C92" s="74">
        <v>1620</v>
      </c>
      <c r="D92" s="74">
        <v>1260</v>
      </c>
      <c r="E92" s="74">
        <v>1038</v>
      </c>
      <c r="F92" s="75">
        <v>0.21390000000000001</v>
      </c>
      <c r="G92" s="74">
        <v>1569</v>
      </c>
      <c r="H92" s="74">
        <v>1624</v>
      </c>
      <c r="I92" s="75">
        <v>-3.39E-2</v>
      </c>
      <c r="J92" s="74">
        <v>1307</v>
      </c>
      <c r="K92" s="74">
        <v>1319</v>
      </c>
      <c r="L92" s="90">
        <v>-9.0977999999999996E-3</v>
      </c>
      <c r="M92" s="77">
        <v>370000</v>
      </c>
      <c r="N92" s="77">
        <v>315000</v>
      </c>
      <c r="O92" s="75">
        <v>0.17460000000000001</v>
      </c>
      <c r="P92" s="93">
        <f t="shared" si="2"/>
        <v>0.96403978576893645</v>
      </c>
    </row>
  </sheetData>
  <mergeCells count="17">
    <mergeCell ref="A65:K65"/>
    <mergeCell ref="L65:P65"/>
    <mergeCell ref="B66:F66"/>
    <mergeCell ref="G66:I66"/>
    <mergeCell ref="J66:P66"/>
    <mergeCell ref="A32:O32"/>
    <mergeCell ref="A35:K35"/>
    <mergeCell ref="L35:P35"/>
    <mergeCell ref="B36:F36"/>
    <mergeCell ref="G36:I36"/>
    <mergeCell ref="J36:P36"/>
    <mergeCell ref="A30:O30"/>
    <mergeCell ref="A1:K1"/>
    <mergeCell ref="L1:P1"/>
    <mergeCell ref="B2:F2"/>
    <mergeCell ref="G2:I2"/>
    <mergeCell ref="J2:P2"/>
  </mergeCells>
  <pageMargins left="0.5" right="0.5" top="0.5" bottom="0.5" header="0.3" footer="0.3"/>
  <pageSetup scale="84" fitToHeight="3" orientation="landscape" verticalDpi="1200" r:id="rId1"/>
  <headerFooter alignWithMargins="0">
    <oddFooter>&amp;L&amp;P&amp;R&amp;7Copyright 2018, Northwest Multiple Listing Service. ALL RIGHTS RESERVED.
This material may not be published, broadcast, rewritten or redistributed without prior permission.</oddFooter>
  </headerFooter>
  <rowBreaks count="2" manualBreakCount="2">
    <brk id="33" max="16383" man="1"/>
    <brk id="6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Q92"/>
  <sheetViews>
    <sheetView zoomScaleNormal="100" workbookViewId="0">
      <selection activeCell="F33" sqref="F33"/>
    </sheetView>
  </sheetViews>
  <sheetFormatPr defaultColWidth="9.140625" defaultRowHeight="12.75"/>
  <cols>
    <col min="1" max="1" width="11.7109375" style="35" customWidth="1"/>
    <col min="2" max="5" width="8.7109375" style="38" customWidth="1"/>
    <col min="6" max="6" width="8.7109375" style="4" customWidth="1"/>
    <col min="7" max="8" width="8.7109375" style="5" customWidth="1"/>
    <col min="9" max="9" width="8.7109375" style="4" customWidth="1"/>
    <col min="10" max="11" width="8.7109375" style="5" customWidth="1"/>
    <col min="12" max="12" width="10.7109375" style="4" customWidth="1"/>
    <col min="13" max="14" width="10.7109375" style="6" customWidth="1"/>
    <col min="15" max="15" width="10.7109375" style="38" customWidth="1"/>
    <col min="16" max="16" width="10.7109375" style="35" customWidth="1"/>
    <col min="17" max="16384" width="9.140625" style="35"/>
  </cols>
  <sheetData>
    <row r="1" spans="1:17" s="8" customFormat="1" ht="13.5" customHeight="1" thickBot="1">
      <c r="A1" s="132" t="s">
        <v>32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9" t="s">
        <v>71</v>
      </c>
      <c r="M1" s="140"/>
      <c r="N1" s="140"/>
      <c r="O1" s="140"/>
      <c r="P1" s="141"/>
    </row>
    <row r="2" spans="1:17" ht="15" customHeight="1">
      <c r="A2" s="41"/>
      <c r="B2" s="123" t="s">
        <v>26</v>
      </c>
      <c r="C2" s="124"/>
      <c r="D2" s="124"/>
      <c r="E2" s="124"/>
      <c r="F2" s="125"/>
      <c r="G2" s="126" t="s">
        <v>27</v>
      </c>
      <c r="H2" s="127"/>
      <c r="I2" s="128"/>
      <c r="J2" s="129" t="s">
        <v>28</v>
      </c>
      <c r="K2" s="130"/>
      <c r="L2" s="130"/>
      <c r="M2" s="130"/>
      <c r="N2" s="130"/>
      <c r="O2" s="130"/>
      <c r="P2" s="131"/>
    </row>
    <row r="3" spans="1:17" ht="35.1" customHeight="1">
      <c r="A3" s="9" t="s">
        <v>31</v>
      </c>
      <c r="B3" s="51" t="s">
        <v>137</v>
      </c>
      <c r="C3" s="51" t="s">
        <v>138</v>
      </c>
      <c r="D3" s="51" t="s">
        <v>139</v>
      </c>
      <c r="E3" s="51" t="s">
        <v>140</v>
      </c>
      <c r="F3" s="51" t="s">
        <v>82</v>
      </c>
      <c r="G3" s="54" t="s">
        <v>141</v>
      </c>
      <c r="H3" s="54" t="s">
        <v>142</v>
      </c>
      <c r="I3" s="60" t="s">
        <v>99</v>
      </c>
      <c r="J3" s="57" t="s">
        <v>143</v>
      </c>
      <c r="K3" s="57" t="s">
        <v>144</v>
      </c>
      <c r="L3" s="58" t="s">
        <v>103</v>
      </c>
      <c r="M3" s="58" t="s">
        <v>145</v>
      </c>
      <c r="N3" s="57" t="s">
        <v>146</v>
      </c>
      <c r="O3" s="58" t="s">
        <v>90</v>
      </c>
      <c r="P3" s="58" t="s">
        <v>29</v>
      </c>
    </row>
    <row r="4" spans="1:17" ht="12.75" customHeight="1">
      <c r="A4" s="7" t="s">
        <v>0</v>
      </c>
      <c r="B4" s="62">
        <v>4896</v>
      </c>
      <c r="C4" s="62">
        <v>4769</v>
      </c>
      <c r="D4" s="62">
        <v>4503</v>
      </c>
      <c r="E4" s="62">
        <v>3055</v>
      </c>
      <c r="F4" s="64">
        <v>0.47399999999999998</v>
      </c>
      <c r="G4" s="62">
        <v>3830</v>
      </c>
      <c r="H4" s="62">
        <v>4276</v>
      </c>
      <c r="I4" s="64">
        <v>-0.1043</v>
      </c>
      <c r="J4" s="62">
        <v>3502</v>
      </c>
      <c r="K4" s="62">
        <v>3652</v>
      </c>
      <c r="L4" s="64">
        <v>-4.1073400000000003E-2</v>
      </c>
      <c r="M4" s="63">
        <v>650000</v>
      </c>
      <c r="N4" s="63">
        <v>590000</v>
      </c>
      <c r="O4" s="64">
        <v>0.1017</v>
      </c>
      <c r="P4" s="71">
        <f>D4/J4</f>
        <v>1.2858366647629926</v>
      </c>
      <c r="Q4" s="11"/>
    </row>
    <row r="5" spans="1:17">
      <c r="A5" s="7" t="s">
        <v>1</v>
      </c>
      <c r="B5" s="62">
        <v>1995</v>
      </c>
      <c r="C5" s="62">
        <v>2135</v>
      </c>
      <c r="D5" s="62">
        <v>1831</v>
      </c>
      <c r="E5" s="62">
        <v>1580</v>
      </c>
      <c r="F5" s="64">
        <v>0.15890000000000001</v>
      </c>
      <c r="G5" s="62">
        <v>1652</v>
      </c>
      <c r="H5" s="62">
        <v>1949</v>
      </c>
      <c r="I5" s="64">
        <v>-0.15240000000000001</v>
      </c>
      <c r="J5" s="62">
        <v>1526</v>
      </c>
      <c r="K5" s="62">
        <v>1553</v>
      </c>
      <c r="L5" s="64">
        <v>-1.73857E-2</v>
      </c>
      <c r="M5" s="63">
        <v>485000</v>
      </c>
      <c r="N5" s="63">
        <v>420000</v>
      </c>
      <c r="O5" s="64">
        <v>0.15479999999999999</v>
      </c>
      <c r="P5" s="71">
        <f t="shared" ref="P5:P28" si="0">D5/J5</f>
        <v>1.1998689384010486</v>
      </c>
      <c r="Q5" s="11"/>
    </row>
    <row r="6" spans="1:17">
      <c r="A6" s="7" t="s">
        <v>2</v>
      </c>
      <c r="B6" s="62">
        <v>2082</v>
      </c>
      <c r="C6" s="62">
        <v>2295</v>
      </c>
      <c r="D6" s="62">
        <v>2227</v>
      </c>
      <c r="E6" s="62">
        <v>2326</v>
      </c>
      <c r="F6" s="64">
        <v>-4.2599999999999999E-2</v>
      </c>
      <c r="G6" s="62">
        <v>1982</v>
      </c>
      <c r="H6" s="62">
        <v>2143</v>
      </c>
      <c r="I6" s="64">
        <v>-7.51E-2</v>
      </c>
      <c r="J6" s="62">
        <v>1772</v>
      </c>
      <c r="K6" s="62">
        <v>1714</v>
      </c>
      <c r="L6" s="64">
        <v>3.3839000000000001E-2</v>
      </c>
      <c r="M6" s="63">
        <v>346975</v>
      </c>
      <c r="N6" s="63">
        <v>315000</v>
      </c>
      <c r="O6" s="64">
        <v>0.10150000000000001</v>
      </c>
      <c r="P6" s="71">
        <f t="shared" si="0"/>
        <v>1.2567720090293453</v>
      </c>
      <c r="Q6" s="11"/>
    </row>
    <row r="7" spans="1:17">
      <c r="A7" s="7" t="s">
        <v>3</v>
      </c>
      <c r="B7" s="62">
        <v>625</v>
      </c>
      <c r="C7" s="62">
        <v>658</v>
      </c>
      <c r="D7" s="62">
        <v>611</v>
      </c>
      <c r="E7" s="62">
        <v>765</v>
      </c>
      <c r="F7" s="64">
        <v>-0.20130000000000001</v>
      </c>
      <c r="G7" s="62">
        <v>588</v>
      </c>
      <c r="H7" s="62">
        <v>619</v>
      </c>
      <c r="I7" s="64">
        <v>-5.0099999999999999E-2</v>
      </c>
      <c r="J7" s="62">
        <v>484</v>
      </c>
      <c r="K7" s="62">
        <v>483</v>
      </c>
      <c r="L7" s="64">
        <v>2.0703900000000001E-3</v>
      </c>
      <c r="M7" s="63">
        <v>350000</v>
      </c>
      <c r="N7" s="63">
        <v>335000</v>
      </c>
      <c r="O7" s="64">
        <v>4.48E-2</v>
      </c>
      <c r="P7" s="71">
        <f t="shared" si="0"/>
        <v>1.2623966942148761</v>
      </c>
      <c r="Q7" s="11"/>
    </row>
    <row r="8" spans="1:17">
      <c r="A8" s="7" t="s">
        <v>4</v>
      </c>
      <c r="B8" s="62">
        <v>199</v>
      </c>
      <c r="C8" s="62">
        <v>200</v>
      </c>
      <c r="D8" s="62">
        <v>291</v>
      </c>
      <c r="E8" s="62">
        <v>360</v>
      </c>
      <c r="F8" s="64">
        <v>-0.19170000000000001</v>
      </c>
      <c r="G8" s="62">
        <v>174</v>
      </c>
      <c r="H8" s="62">
        <v>205</v>
      </c>
      <c r="I8" s="64">
        <v>-0.1512</v>
      </c>
      <c r="J8" s="62">
        <v>135</v>
      </c>
      <c r="K8" s="62">
        <v>165</v>
      </c>
      <c r="L8" s="64">
        <v>-0.18181800000000001</v>
      </c>
      <c r="M8" s="63">
        <v>240000</v>
      </c>
      <c r="N8" s="63">
        <v>214000</v>
      </c>
      <c r="O8" s="64">
        <v>0.1215</v>
      </c>
      <c r="P8" s="71">
        <f t="shared" si="0"/>
        <v>2.1555555555555554</v>
      </c>
      <c r="Q8" s="11"/>
    </row>
    <row r="9" spans="1:17">
      <c r="A9" s="7" t="s">
        <v>5</v>
      </c>
      <c r="B9" s="62">
        <v>261</v>
      </c>
      <c r="C9" s="62">
        <v>338</v>
      </c>
      <c r="D9" s="62">
        <v>437</v>
      </c>
      <c r="E9" s="62">
        <v>442</v>
      </c>
      <c r="F9" s="64">
        <v>-1.1299999999999999E-2</v>
      </c>
      <c r="G9" s="62">
        <v>226</v>
      </c>
      <c r="H9" s="62">
        <v>283</v>
      </c>
      <c r="I9" s="64">
        <v>-0.2014</v>
      </c>
      <c r="J9" s="62">
        <v>228</v>
      </c>
      <c r="K9" s="62">
        <v>220</v>
      </c>
      <c r="L9" s="64">
        <v>3.6363600000000003E-2</v>
      </c>
      <c r="M9" s="63">
        <v>338500</v>
      </c>
      <c r="N9" s="63">
        <v>320000</v>
      </c>
      <c r="O9" s="64">
        <v>5.7799999999999997E-2</v>
      </c>
      <c r="P9" s="71">
        <f t="shared" si="0"/>
        <v>1.9166666666666667</v>
      </c>
      <c r="Q9" s="11"/>
    </row>
    <row r="10" spans="1:17">
      <c r="A10" s="7" t="s">
        <v>6</v>
      </c>
      <c r="B10" s="62">
        <v>190</v>
      </c>
      <c r="C10" s="62">
        <v>208</v>
      </c>
      <c r="D10" s="62">
        <v>424</v>
      </c>
      <c r="E10" s="62">
        <v>477</v>
      </c>
      <c r="F10" s="64">
        <v>-0.1111</v>
      </c>
      <c r="G10" s="62">
        <v>191</v>
      </c>
      <c r="H10" s="62">
        <v>190</v>
      </c>
      <c r="I10" s="64">
        <v>5.3E-3</v>
      </c>
      <c r="J10" s="62">
        <v>157</v>
      </c>
      <c r="K10" s="62">
        <v>140</v>
      </c>
      <c r="L10" s="64">
        <v>0.121429</v>
      </c>
      <c r="M10" s="63">
        <v>193500</v>
      </c>
      <c r="N10" s="63">
        <v>169450</v>
      </c>
      <c r="O10" s="64">
        <v>0.1419</v>
      </c>
      <c r="P10" s="71">
        <f t="shared" si="0"/>
        <v>2.7006369426751591</v>
      </c>
      <c r="Q10" s="11"/>
    </row>
    <row r="11" spans="1:17">
      <c r="A11" s="7" t="s">
        <v>7</v>
      </c>
      <c r="B11" s="62">
        <v>161</v>
      </c>
      <c r="C11" s="62">
        <v>179</v>
      </c>
      <c r="D11" s="62">
        <v>273</v>
      </c>
      <c r="E11" s="62">
        <v>341</v>
      </c>
      <c r="F11" s="64">
        <v>-0.19939999999999999</v>
      </c>
      <c r="G11" s="62">
        <v>168</v>
      </c>
      <c r="H11" s="62">
        <v>171</v>
      </c>
      <c r="I11" s="64">
        <v>-1.7500000000000002E-2</v>
      </c>
      <c r="J11" s="62">
        <v>116</v>
      </c>
      <c r="K11" s="62">
        <v>117</v>
      </c>
      <c r="L11" s="64">
        <v>-8.5470100000000007E-3</v>
      </c>
      <c r="M11" s="63">
        <v>236250</v>
      </c>
      <c r="N11" s="63">
        <v>200000</v>
      </c>
      <c r="O11" s="64">
        <v>0.18129999999999999</v>
      </c>
      <c r="P11" s="71">
        <f t="shared" si="0"/>
        <v>2.353448275862069</v>
      </c>
      <c r="Q11" s="11"/>
    </row>
    <row r="12" spans="1:17">
      <c r="A12" s="7" t="s">
        <v>8</v>
      </c>
      <c r="B12" s="62">
        <v>199</v>
      </c>
      <c r="C12" s="62">
        <v>204</v>
      </c>
      <c r="D12" s="62">
        <v>239</v>
      </c>
      <c r="E12" s="62">
        <v>232</v>
      </c>
      <c r="F12" s="64">
        <v>3.0200000000000001E-2</v>
      </c>
      <c r="G12" s="62">
        <v>191</v>
      </c>
      <c r="H12" s="62">
        <v>195</v>
      </c>
      <c r="I12" s="64">
        <v>-2.0500000000000001E-2</v>
      </c>
      <c r="J12" s="62">
        <v>144</v>
      </c>
      <c r="K12" s="62">
        <v>152</v>
      </c>
      <c r="L12" s="64">
        <v>-5.2631600000000001E-2</v>
      </c>
      <c r="M12" s="63">
        <v>249450</v>
      </c>
      <c r="N12" s="63">
        <v>213250</v>
      </c>
      <c r="O12" s="64">
        <v>0.16980000000000001</v>
      </c>
      <c r="P12" s="71">
        <f t="shared" si="0"/>
        <v>1.6597222222222223</v>
      </c>
      <c r="Q12" s="11"/>
    </row>
    <row r="13" spans="1:17">
      <c r="A13" s="7" t="s">
        <v>9</v>
      </c>
      <c r="B13" s="62">
        <v>132</v>
      </c>
      <c r="C13" s="62">
        <v>137</v>
      </c>
      <c r="D13" s="62">
        <v>297</v>
      </c>
      <c r="E13" s="62">
        <v>360</v>
      </c>
      <c r="F13" s="64">
        <v>-0.17499999999999999</v>
      </c>
      <c r="G13" s="62">
        <v>124</v>
      </c>
      <c r="H13" s="62">
        <v>121</v>
      </c>
      <c r="I13" s="64">
        <v>2.4799999999999999E-2</v>
      </c>
      <c r="J13" s="62">
        <v>107</v>
      </c>
      <c r="K13" s="62">
        <v>98</v>
      </c>
      <c r="L13" s="64">
        <v>9.1836699999999993E-2</v>
      </c>
      <c r="M13" s="63">
        <v>198000</v>
      </c>
      <c r="N13" s="63">
        <v>192793</v>
      </c>
      <c r="O13" s="64">
        <v>2.7E-2</v>
      </c>
      <c r="P13" s="71">
        <f t="shared" si="0"/>
        <v>2.7757009345794392</v>
      </c>
      <c r="Q13" s="11"/>
    </row>
    <row r="14" spans="1:17">
      <c r="A14" s="7" t="s">
        <v>10</v>
      </c>
      <c r="B14" s="62">
        <v>646</v>
      </c>
      <c r="C14" s="62">
        <v>708</v>
      </c>
      <c r="D14" s="62">
        <v>709</v>
      </c>
      <c r="E14" s="62">
        <v>773</v>
      </c>
      <c r="F14" s="64">
        <v>-8.2799999999999999E-2</v>
      </c>
      <c r="G14" s="62">
        <v>683</v>
      </c>
      <c r="H14" s="62">
        <v>702</v>
      </c>
      <c r="I14" s="64">
        <v>-2.7099999999999999E-2</v>
      </c>
      <c r="J14" s="62">
        <v>574</v>
      </c>
      <c r="K14" s="62">
        <v>552</v>
      </c>
      <c r="L14" s="64">
        <v>3.9855099999999997E-2</v>
      </c>
      <c r="M14" s="63">
        <v>325000</v>
      </c>
      <c r="N14" s="63">
        <v>287450</v>
      </c>
      <c r="O14" s="64">
        <v>0.13059999999999999</v>
      </c>
      <c r="P14" s="71">
        <f t="shared" si="0"/>
        <v>1.235191637630662</v>
      </c>
      <c r="Q14" s="11"/>
    </row>
    <row r="15" spans="1:17">
      <c r="A15" s="7" t="s">
        <v>11</v>
      </c>
      <c r="B15" s="62">
        <v>52</v>
      </c>
      <c r="C15" s="62">
        <v>54</v>
      </c>
      <c r="D15" s="62">
        <v>250</v>
      </c>
      <c r="E15" s="62">
        <v>262</v>
      </c>
      <c r="F15" s="64">
        <v>-4.58E-2</v>
      </c>
      <c r="G15" s="62">
        <v>34</v>
      </c>
      <c r="H15" s="62">
        <v>30</v>
      </c>
      <c r="I15" s="64">
        <v>0.1333</v>
      </c>
      <c r="J15" s="62">
        <v>45</v>
      </c>
      <c r="K15" s="62">
        <v>30</v>
      </c>
      <c r="L15" s="64">
        <v>0.5</v>
      </c>
      <c r="M15" s="63">
        <v>580000</v>
      </c>
      <c r="N15" s="63">
        <v>480000</v>
      </c>
      <c r="O15" s="64">
        <v>0.20830000000000001</v>
      </c>
      <c r="P15" s="71">
        <f t="shared" si="0"/>
        <v>5.5555555555555554</v>
      </c>
      <c r="Q15" s="11"/>
    </row>
    <row r="16" spans="1:17">
      <c r="A16" s="7" t="s">
        <v>12</v>
      </c>
      <c r="B16" s="62">
        <v>254</v>
      </c>
      <c r="C16" s="62">
        <v>274</v>
      </c>
      <c r="D16" s="62">
        <v>358</v>
      </c>
      <c r="E16" s="62">
        <v>459</v>
      </c>
      <c r="F16" s="64">
        <v>-0.22</v>
      </c>
      <c r="G16" s="62">
        <v>232</v>
      </c>
      <c r="H16" s="62">
        <v>214</v>
      </c>
      <c r="I16" s="64">
        <v>8.4099999999999994E-2</v>
      </c>
      <c r="J16" s="62">
        <v>221</v>
      </c>
      <c r="K16" s="62">
        <v>217</v>
      </c>
      <c r="L16" s="64">
        <v>1.84332E-2</v>
      </c>
      <c r="M16" s="63">
        <v>375000</v>
      </c>
      <c r="N16" s="63">
        <v>340000</v>
      </c>
      <c r="O16" s="64">
        <v>0.10290000000000001</v>
      </c>
      <c r="P16" s="71">
        <f t="shared" si="0"/>
        <v>1.6199095022624435</v>
      </c>
      <c r="Q16" s="11"/>
    </row>
    <row r="17" spans="1:17">
      <c r="A17" s="7" t="s">
        <v>13</v>
      </c>
      <c r="B17" s="62">
        <v>145</v>
      </c>
      <c r="C17" s="62">
        <v>145</v>
      </c>
      <c r="D17" s="62">
        <v>251</v>
      </c>
      <c r="E17" s="62">
        <v>249</v>
      </c>
      <c r="F17" s="64">
        <v>8.0000000000000002E-3</v>
      </c>
      <c r="G17" s="62">
        <v>97</v>
      </c>
      <c r="H17" s="62">
        <v>123</v>
      </c>
      <c r="I17" s="64">
        <v>-0.2114</v>
      </c>
      <c r="J17" s="62">
        <v>82</v>
      </c>
      <c r="K17" s="62">
        <v>99</v>
      </c>
      <c r="L17" s="64">
        <v>-0.17171700000000001</v>
      </c>
      <c r="M17" s="63">
        <v>342000</v>
      </c>
      <c r="N17" s="63">
        <v>260000</v>
      </c>
      <c r="O17" s="64">
        <v>0.31540000000000001</v>
      </c>
      <c r="P17" s="71">
        <f t="shared" si="0"/>
        <v>3.0609756097560976</v>
      </c>
      <c r="Q17" s="11"/>
    </row>
    <row r="18" spans="1:17">
      <c r="A18" s="7" t="s">
        <v>14</v>
      </c>
      <c r="B18" s="62">
        <v>81</v>
      </c>
      <c r="C18" s="62">
        <v>123</v>
      </c>
      <c r="D18" s="62">
        <v>194</v>
      </c>
      <c r="E18" s="62">
        <v>286</v>
      </c>
      <c r="F18" s="64">
        <v>-0.32169999999999999</v>
      </c>
      <c r="G18" s="62">
        <v>76</v>
      </c>
      <c r="H18" s="62">
        <v>76</v>
      </c>
      <c r="I18" s="64">
        <v>0</v>
      </c>
      <c r="J18" s="62">
        <v>63</v>
      </c>
      <c r="K18" s="62">
        <v>58</v>
      </c>
      <c r="L18" s="64">
        <v>8.6206900000000003E-2</v>
      </c>
      <c r="M18" s="63">
        <v>400000</v>
      </c>
      <c r="N18" s="63">
        <v>308150</v>
      </c>
      <c r="O18" s="64">
        <v>0.29809999999999998</v>
      </c>
      <c r="P18" s="71">
        <f t="shared" si="0"/>
        <v>3.0793650793650795</v>
      </c>
      <c r="Q18" s="11"/>
    </row>
    <row r="19" spans="1:17">
      <c r="A19" s="7" t="s">
        <v>15</v>
      </c>
      <c r="B19" s="62">
        <v>90</v>
      </c>
      <c r="C19" s="62">
        <v>102</v>
      </c>
      <c r="D19" s="62">
        <v>319</v>
      </c>
      <c r="E19" s="62">
        <v>354</v>
      </c>
      <c r="F19" s="64">
        <v>-9.8900000000000002E-2</v>
      </c>
      <c r="G19" s="62">
        <v>63</v>
      </c>
      <c r="H19" s="62">
        <v>57</v>
      </c>
      <c r="I19" s="64">
        <v>0.1053</v>
      </c>
      <c r="J19" s="62">
        <v>51</v>
      </c>
      <c r="K19" s="62">
        <v>48</v>
      </c>
      <c r="L19" s="64">
        <v>6.25E-2</v>
      </c>
      <c r="M19" s="63">
        <v>220000</v>
      </c>
      <c r="N19" s="63">
        <v>174750</v>
      </c>
      <c r="O19" s="64">
        <v>0.25890000000000002</v>
      </c>
      <c r="P19" s="71">
        <f t="shared" si="0"/>
        <v>6.2549019607843137</v>
      </c>
      <c r="Q19" s="11"/>
    </row>
    <row r="20" spans="1:17">
      <c r="A20" s="7" t="s">
        <v>16</v>
      </c>
      <c r="B20" s="62">
        <v>505</v>
      </c>
      <c r="C20" s="62">
        <v>568</v>
      </c>
      <c r="D20" s="62">
        <v>689</v>
      </c>
      <c r="E20" s="62">
        <v>833</v>
      </c>
      <c r="F20" s="64">
        <v>-0.1729</v>
      </c>
      <c r="G20" s="62">
        <v>457</v>
      </c>
      <c r="H20" s="62">
        <v>482</v>
      </c>
      <c r="I20" s="64">
        <v>-5.1900000000000002E-2</v>
      </c>
      <c r="J20" s="62">
        <v>397</v>
      </c>
      <c r="K20" s="62">
        <v>399</v>
      </c>
      <c r="L20" s="64">
        <v>-5.0125300000000003E-3</v>
      </c>
      <c r="M20" s="63">
        <v>370000</v>
      </c>
      <c r="N20" s="63">
        <v>320000</v>
      </c>
      <c r="O20" s="64">
        <v>0.15629999999999999</v>
      </c>
      <c r="P20" s="71">
        <f t="shared" si="0"/>
        <v>1.7355163727959697</v>
      </c>
      <c r="Q20" s="11"/>
    </row>
    <row r="21" spans="1:17">
      <c r="A21" s="7" t="s">
        <v>17</v>
      </c>
      <c r="B21" s="62">
        <v>113</v>
      </c>
      <c r="C21" s="62">
        <v>68</v>
      </c>
      <c r="D21" s="62">
        <v>163</v>
      </c>
      <c r="E21" s="62">
        <v>89</v>
      </c>
      <c r="F21" s="64">
        <v>0.83150000000000002</v>
      </c>
      <c r="G21" s="62">
        <v>100</v>
      </c>
      <c r="H21" s="62">
        <v>59</v>
      </c>
      <c r="I21" s="64">
        <v>0.69489999999999996</v>
      </c>
      <c r="J21" s="62">
        <v>86</v>
      </c>
      <c r="K21" s="62">
        <v>30</v>
      </c>
      <c r="L21" s="64">
        <v>1.8666700000000001</v>
      </c>
      <c r="M21" s="63">
        <v>366500</v>
      </c>
      <c r="N21" s="63">
        <v>306000</v>
      </c>
      <c r="O21" s="64">
        <v>0.19769999999999999</v>
      </c>
      <c r="P21" s="71">
        <f t="shared" si="0"/>
        <v>1.8953488372093024</v>
      </c>
      <c r="Q21" s="11"/>
    </row>
    <row r="22" spans="1:17">
      <c r="A22" s="7" t="s">
        <v>18</v>
      </c>
      <c r="B22" s="62">
        <v>97</v>
      </c>
      <c r="C22" s="62">
        <v>79</v>
      </c>
      <c r="D22" s="62">
        <v>265</v>
      </c>
      <c r="E22" s="62">
        <v>258</v>
      </c>
      <c r="F22" s="64">
        <v>2.7099999999999999E-2</v>
      </c>
      <c r="G22" s="62">
        <v>82</v>
      </c>
      <c r="H22" s="62">
        <v>79</v>
      </c>
      <c r="I22" s="64">
        <v>3.7999999999999999E-2</v>
      </c>
      <c r="J22" s="62">
        <v>65</v>
      </c>
      <c r="K22" s="62">
        <v>40</v>
      </c>
      <c r="L22" s="64">
        <v>0.625</v>
      </c>
      <c r="M22" s="63">
        <v>176800</v>
      </c>
      <c r="N22" s="63">
        <v>156500</v>
      </c>
      <c r="O22" s="64">
        <v>0.12970000000000001</v>
      </c>
      <c r="P22" s="71">
        <f t="shared" si="0"/>
        <v>4.0769230769230766</v>
      </c>
      <c r="Q22" s="11"/>
    </row>
    <row r="23" spans="1:17">
      <c r="A23" s="7" t="s">
        <v>19</v>
      </c>
      <c r="B23" s="62">
        <v>11</v>
      </c>
      <c r="C23" s="62">
        <v>9</v>
      </c>
      <c r="D23" s="62">
        <v>53</v>
      </c>
      <c r="E23" s="62">
        <v>52</v>
      </c>
      <c r="F23" s="64">
        <v>1.9199999999999998E-2</v>
      </c>
      <c r="G23" s="62">
        <v>10</v>
      </c>
      <c r="H23" s="62">
        <v>5</v>
      </c>
      <c r="I23" s="64">
        <v>1</v>
      </c>
      <c r="J23" s="62">
        <v>7</v>
      </c>
      <c r="K23" s="62">
        <v>5</v>
      </c>
      <c r="L23" s="64">
        <v>0.4</v>
      </c>
      <c r="M23" s="63">
        <v>235000</v>
      </c>
      <c r="N23" s="63">
        <v>210000</v>
      </c>
      <c r="O23" s="64">
        <v>0.11899999999999999</v>
      </c>
      <c r="P23" s="71">
        <f t="shared" si="0"/>
        <v>7.5714285714285712</v>
      </c>
      <c r="Q23" s="11"/>
    </row>
    <row r="24" spans="1:17">
      <c r="A24" s="7" t="s">
        <v>20</v>
      </c>
      <c r="B24" s="62">
        <v>120</v>
      </c>
      <c r="C24" s="62">
        <v>167</v>
      </c>
      <c r="D24" s="62">
        <v>234</v>
      </c>
      <c r="E24" s="62">
        <v>334</v>
      </c>
      <c r="F24" s="64">
        <v>-0.2994</v>
      </c>
      <c r="G24" s="62">
        <v>131</v>
      </c>
      <c r="H24" s="62">
        <v>142</v>
      </c>
      <c r="I24" s="64">
        <v>-7.7499999999999999E-2</v>
      </c>
      <c r="J24" s="62">
        <v>114</v>
      </c>
      <c r="K24" s="62">
        <v>108</v>
      </c>
      <c r="L24" s="64">
        <v>5.5555599999999997E-2</v>
      </c>
      <c r="M24" s="63">
        <v>325750</v>
      </c>
      <c r="N24" s="63">
        <v>295000</v>
      </c>
      <c r="O24" s="64">
        <v>0.1042</v>
      </c>
      <c r="P24" s="71">
        <f t="shared" si="0"/>
        <v>2.0526315789473686</v>
      </c>
      <c r="Q24" s="11"/>
    </row>
    <row r="25" spans="1:17">
      <c r="A25" s="7" t="s">
        <v>21</v>
      </c>
      <c r="B25" s="62">
        <v>153</v>
      </c>
      <c r="C25" s="62">
        <v>115</v>
      </c>
      <c r="D25" s="62">
        <v>294</v>
      </c>
      <c r="E25" s="62">
        <v>271</v>
      </c>
      <c r="F25" s="64">
        <v>8.4900000000000003E-2</v>
      </c>
      <c r="G25" s="62">
        <v>98</v>
      </c>
      <c r="H25" s="62">
        <v>100</v>
      </c>
      <c r="I25" s="64">
        <v>-0.02</v>
      </c>
      <c r="J25" s="62">
        <v>99</v>
      </c>
      <c r="K25" s="62">
        <v>94</v>
      </c>
      <c r="L25" s="64">
        <v>5.3191500000000003E-2</v>
      </c>
      <c r="M25" s="63">
        <v>351000</v>
      </c>
      <c r="N25" s="63">
        <v>299250</v>
      </c>
      <c r="O25" s="64">
        <v>0.1729</v>
      </c>
      <c r="P25" s="71">
        <f t="shared" si="0"/>
        <v>2.9696969696969697</v>
      </c>
      <c r="Q25" s="11"/>
    </row>
    <row r="26" spans="1:17">
      <c r="A26" s="7" t="s">
        <v>22</v>
      </c>
      <c r="B26" s="62">
        <v>79</v>
      </c>
      <c r="C26" s="62">
        <v>51</v>
      </c>
      <c r="D26" s="62">
        <v>129</v>
      </c>
      <c r="E26" s="62">
        <v>79</v>
      </c>
      <c r="F26" s="64">
        <v>0.63290000000000002</v>
      </c>
      <c r="G26" s="62">
        <v>56</v>
      </c>
      <c r="H26" s="62">
        <v>45</v>
      </c>
      <c r="I26" s="64">
        <v>0.24440000000000001</v>
      </c>
      <c r="J26" s="62">
        <v>65</v>
      </c>
      <c r="K26" s="62">
        <v>45</v>
      </c>
      <c r="L26" s="64">
        <v>0.44444400000000001</v>
      </c>
      <c r="M26" s="63">
        <v>349000</v>
      </c>
      <c r="N26" s="63">
        <v>292000</v>
      </c>
      <c r="O26" s="64">
        <v>0.19520000000000001</v>
      </c>
      <c r="P26" s="71">
        <f t="shared" si="0"/>
        <v>1.9846153846153847</v>
      </c>
      <c r="Q26" s="11"/>
    </row>
    <row r="27" spans="1:17">
      <c r="A27" s="7" t="s">
        <v>23</v>
      </c>
      <c r="B27" s="62">
        <v>67</v>
      </c>
      <c r="C27" s="62">
        <v>72</v>
      </c>
      <c r="D27" s="62">
        <v>193</v>
      </c>
      <c r="E27" s="62">
        <v>243</v>
      </c>
      <c r="F27" s="64">
        <v>-0.20580000000000001</v>
      </c>
      <c r="G27" s="62">
        <v>53</v>
      </c>
      <c r="H27" s="62">
        <v>68</v>
      </c>
      <c r="I27" s="64">
        <v>-0.22059999999999999</v>
      </c>
      <c r="J27" s="62">
        <v>32</v>
      </c>
      <c r="K27" s="62">
        <v>60</v>
      </c>
      <c r="L27" s="64">
        <v>-0.466667</v>
      </c>
      <c r="M27" s="63">
        <v>169430</v>
      </c>
      <c r="N27" s="63">
        <v>167750</v>
      </c>
      <c r="O27" s="64">
        <v>0.01</v>
      </c>
      <c r="P27" s="71">
        <f t="shared" si="0"/>
        <v>6.03125</v>
      </c>
      <c r="Q27" s="11"/>
    </row>
    <row r="28" spans="1:17">
      <c r="A28" s="47" t="s">
        <v>24</v>
      </c>
      <c r="B28" s="74">
        <v>13153</v>
      </c>
      <c r="C28" s="74">
        <v>13658</v>
      </c>
      <c r="D28" s="74">
        <v>15234</v>
      </c>
      <c r="E28" s="74">
        <v>14480</v>
      </c>
      <c r="F28" s="75">
        <v>5.21E-2</v>
      </c>
      <c r="G28" s="108">
        <v>11298</v>
      </c>
      <c r="H28" s="108">
        <v>12334</v>
      </c>
      <c r="I28" s="109">
        <v>-8.4000000000000005E-2</v>
      </c>
      <c r="J28" s="110">
        <v>10072</v>
      </c>
      <c r="K28" s="110">
        <v>10079</v>
      </c>
      <c r="L28" s="111">
        <v>-6.9451300000000001E-4</v>
      </c>
      <c r="M28" s="112">
        <v>425000</v>
      </c>
      <c r="N28" s="112">
        <v>385000</v>
      </c>
      <c r="O28" s="111">
        <v>0.10390000000000001</v>
      </c>
      <c r="P28" s="113">
        <f t="shared" si="0"/>
        <v>1.5125099285146941</v>
      </c>
      <c r="Q28" s="11"/>
    </row>
    <row r="29" spans="1:17">
      <c r="A29" s="34"/>
      <c r="B29" s="33"/>
      <c r="C29" s="33"/>
      <c r="D29" s="33"/>
      <c r="E29" s="33"/>
      <c r="F29" s="32"/>
      <c r="G29" s="33"/>
      <c r="H29" s="33"/>
      <c r="I29" s="32"/>
      <c r="J29" s="33"/>
      <c r="K29" s="33"/>
      <c r="L29" s="28"/>
      <c r="M29" s="31"/>
      <c r="N29" s="31"/>
      <c r="O29" s="32"/>
      <c r="P29" s="30"/>
      <c r="Q29" s="11"/>
    </row>
    <row r="30" spans="1:17">
      <c r="A30" s="134" t="s">
        <v>51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39"/>
    </row>
    <row r="31" spans="1:17">
      <c r="A31" s="36" t="s">
        <v>52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42"/>
    </row>
    <row r="32" spans="1:17">
      <c r="A32" s="135" t="s">
        <v>53</v>
      </c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</row>
    <row r="33" spans="1:16">
      <c r="A33" s="36" t="s">
        <v>54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</row>
    <row r="34" spans="1:16">
      <c r="A34" s="36" t="s">
        <v>64</v>
      </c>
      <c r="B34" s="36"/>
      <c r="C34" s="36"/>
      <c r="D34" s="36"/>
      <c r="E34" s="36"/>
      <c r="F34" s="37"/>
      <c r="G34" s="36"/>
      <c r="H34" s="36"/>
      <c r="I34" s="36"/>
      <c r="J34" s="36"/>
      <c r="K34" s="36"/>
      <c r="L34" s="36"/>
      <c r="M34" s="36"/>
      <c r="N34" s="36"/>
      <c r="O34" s="42"/>
    </row>
    <row r="35" spans="1:16" ht="13.5" thickBot="1">
      <c r="A35" s="132" t="s">
        <v>33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9" t="s">
        <v>71</v>
      </c>
      <c r="M35" s="140"/>
      <c r="N35" s="140"/>
      <c r="O35" s="140"/>
      <c r="P35" s="141"/>
    </row>
    <row r="36" spans="1:16">
      <c r="A36" s="41"/>
      <c r="B36" s="143" t="s">
        <v>26</v>
      </c>
      <c r="C36" s="144"/>
      <c r="D36" s="144"/>
      <c r="E36" s="144"/>
      <c r="F36" s="145"/>
      <c r="G36" s="146" t="s">
        <v>27</v>
      </c>
      <c r="H36" s="147"/>
      <c r="I36" s="148"/>
      <c r="J36" s="149" t="s">
        <v>28</v>
      </c>
      <c r="K36" s="150"/>
      <c r="L36" s="150"/>
      <c r="M36" s="150"/>
      <c r="N36" s="150"/>
      <c r="O36" s="150"/>
      <c r="P36" s="151"/>
    </row>
    <row r="37" spans="1:16" ht="35.1" customHeight="1">
      <c r="A37" s="9" t="s">
        <v>31</v>
      </c>
      <c r="B37" s="51" t="s">
        <v>137</v>
      </c>
      <c r="C37" s="51" t="s">
        <v>138</v>
      </c>
      <c r="D37" s="51" t="s">
        <v>139</v>
      </c>
      <c r="E37" s="51" t="s">
        <v>140</v>
      </c>
      <c r="F37" s="51" t="s">
        <v>82</v>
      </c>
      <c r="G37" s="54" t="s">
        <v>141</v>
      </c>
      <c r="H37" s="54" t="s">
        <v>142</v>
      </c>
      <c r="I37" s="60" t="s">
        <v>99</v>
      </c>
      <c r="J37" s="57" t="s">
        <v>143</v>
      </c>
      <c r="K37" s="57" t="s">
        <v>144</v>
      </c>
      <c r="L37" s="58" t="s">
        <v>103</v>
      </c>
      <c r="M37" s="58" t="s">
        <v>145</v>
      </c>
      <c r="N37" s="57" t="s">
        <v>146</v>
      </c>
      <c r="O37" s="58" t="s">
        <v>90</v>
      </c>
      <c r="P37" s="58" t="s">
        <v>29</v>
      </c>
    </row>
    <row r="38" spans="1:16">
      <c r="A38" s="7" t="s">
        <v>0</v>
      </c>
      <c r="B38" s="62">
        <v>3906</v>
      </c>
      <c r="C38" s="62">
        <v>3833</v>
      </c>
      <c r="D38" s="62">
        <v>3718</v>
      </c>
      <c r="E38" s="62">
        <v>2600</v>
      </c>
      <c r="F38" s="64">
        <v>0.43</v>
      </c>
      <c r="G38" s="62">
        <v>2977</v>
      </c>
      <c r="H38" s="62">
        <v>3359</v>
      </c>
      <c r="I38" s="64">
        <v>-0.1137</v>
      </c>
      <c r="J38" s="62">
        <v>2758</v>
      </c>
      <c r="K38" s="62">
        <v>2888</v>
      </c>
      <c r="L38" s="64">
        <v>-4.5013900000000003E-2</v>
      </c>
      <c r="M38" s="63">
        <v>715000</v>
      </c>
      <c r="N38" s="63">
        <v>654650</v>
      </c>
      <c r="O38" s="64">
        <v>9.2200000000000004E-2</v>
      </c>
      <c r="P38" s="71">
        <f>D38/J38</f>
        <v>1.3480783176214648</v>
      </c>
    </row>
    <row r="39" spans="1:16">
      <c r="A39" s="7" t="s">
        <v>1</v>
      </c>
      <c r="B39" s="62">
        <v>1686</v>
      </c>
      <c r="C39" s="62">
        <v>1766</v>
      </c>
      <c r="D39" s="62">
        <v>1609</v>
      </c>
      <c r="E39" s="62">
        <v>1374</v>
      </c>
      <c r="F39" s="64">
        <v>0.17100000000000001</v>
      </c>
      <c r="G39" s="62">
        <v>1371</v>
      </c>
      <c r="H39" s="62">
        <v>1601</v>
      </c>
      <c r="I39" s="64">
        <v>-0.14369999999999999</v>
      </c>
      <c r="J39" s="62">
        <v>1236</v>
      </c>
      <c r="K39" s="62">
        <v>1233</v>
      </c>
      <c r="L39" s="64">
        <v>2.4330900000000002E-3</v>
      </c>
      <c r="M39" s="63">
        <v>511500</v>
      </c>
      <c r="N39" s="63">
        <v>450000</v>
      </c>
      <c r="O39" s="64">
        <v>0.13669999999999999</v>
      </c>
      <c r="P39" s="71">
        <f t="shared" ref="P39:P62" si="1">D39/J39</f>
        <v>1.301779935275081</v>
      </c>
    </row>
    <row r="40" spans="1:16">
      <c r="A40" s="7" t="s">
        <v>2</v>
      </c>
      <c r="B40" s="62">
        <v>1954</v>
      </c>
      <c r="C40" s="62">
        <v>2148</v>
      </c>
      <c r="D40" s="62">
        <v>2112</v>
      </c>
      <c r="E40" s="62">
        <v>2215</v>
      </c>
      <c r="F40" s="64">
        <v>-4.65E-2</v>
      </c>
      <c r="G40" s="62">
        <v>1856</v>
      </c>
      <c r="H40" s="62">
        <v>2002</v>
      </c>
      <c r="I40" s="64">
        <v>-7.2900000000000006E-2</v>
      </c>
      <c r="J40" s="62">
        <v>1665</v>
      </c>
      <c r="K40" s="62">
        <v>1613</v>
      </c>
      <c r="L40" s="64">
        <v>3.2238099999999999E-2</v>
      </c>
      <c r="M40" s="63">
        <v>351000</v>
      </c>
      <c r="N40" s="63">
        <v>317556</v>
      </c>
      <c r="O40" s="64">
        <v>0.1053</v>
      </c>
      <c r="P40" s="71">
        <f t="shared" si="1"/>
        <v>1.2684684684684684</v>
      </c>
    </row>
    <row r="41" spans="1:16">
      <c r="A41" s="7" t="s">
        <v>3</v>
      </c>
      <c r="B41" s="62">
        <v>597</v>
      </c>
      <c r="C41" s="62">
        <v>626</v>
      </c>
      <c r="D41" s="62">
        <v>589</v>
      </c>
      <c r="E41" s="62">
        <v>727</v>
      </c>
      <c r="F41" s="64">
        <v>-0.1898</v>
      </c>
      <c r="G41" s="62">
        <v>560</v>
      </c>
      <c r="H41" s="62">
        <v>586</v>
      </c>
      <c r="I41" s="64">
        <v>-4.4400000000000002E-2</v>
      </c>
      <c r="J41" s="62">
        <v>457</v>
      </c>
      <c r="K41" s="62">
        <v>460</v>
      </c>
      <c r="L41" s="64">
        <v>-6.5217399999999998E-3</v>
      </c>
      <c r="M41" s="63">
        <v>354069</v>
      </c>
      <c r="N41" s="63">
        <v>335000</v>
      </c>
      <c r="O41" s="64">
        <v>5.6899999999999999E-2</v>
      </c>
      <c r="P41" s="71">
        <f t="shared" si="1"/>
        <v>1.288840262582057</v>
      </c>
    </row>
    <row r="42" spans="1:16">
      <c r="A42" s="7" t="s">
        <v>4</v>
      </c>
      <c r="B42" s="62">
        <v>199</v>
      </c>
      <c r="C42" s="62">
        <v>200</v>
      </c>
      <c r="D42" s="62">
        <v>290</v>
      </c>
      <c r="E42" s="62">
        <v>359</v>
      </c>
      <c r="F42" s="64">
        <v>-0.19220000000000001</v>
      </c>
      <c r="G42" s="62">
        <v>173</v>
      </c>
      <c r="H42" s="62">
        <v>205</v>
      </c>
      <c r="I42" s="64">
        <v>-0.15609999999999999</v>
      </c>
      <c r="J42" s="62">
        <v>135</v>
      </c>
      <c r="K42" s="62">
        <v>162</v>
      </c>
      <c r="L42" s="64">
        <v>-0.16666700000000001</v>
      </c>
      <c r="M42" s="63">
        <v>240000</v>
      </c>
      <c r="N42" s="63">
        <v>210000</v>
      </c>
      <c r="O42" s="64">
        <v>0.1429</v>
      </c>
      <c r="P42" s="71">
        <f t="shared" si="1"/>
        <v>2.1481481481481484</v>
      </c>
    </row>
    <row r="43" spans="1:16">
      <c r="A43" s="7" t="s">
        <v>5</v>
      </c>
      <c r="B43" s="62">
        <v>255</v>
      </c>
      <c r="C43" s="62">
        <v>328</v>
      </c>
      <c r="D43" s="62">
        <v>423</v>
      </c>
      <c r="E43" s="62">
        <v>422</v>
      </c>
      <c r="F43" s="64">
        <v>2.3999999999999998E-3</v>
      </c>
      <c r="G43" s="62">
        <v>220</v>
      </c>
      <c r="H43" s="62">
        <v>269</v>
      </c>
      <c r="I43" s="64">
        <v>-0.1822</v>
      </c>
      <c r="J43" s="62">
        <v>211</v>
      </c>
      <c r="K43" s="62">
        <v>209</v>
      </c>
      <c r="L43" s="64">
        <v>9.5693800000000006E-3</v>
      </c>
      <c r="M43" s="63">
        <v>340000</v>
      </c>
      <c r="N43" s="63">
        <v>325000</v>
      </c>
      <c r="O43" s="64">
        <v>4.6199999999999998E-2</v>
      </c>
      <c r="P43" s="71">
        <f t="shared" si="1"/>
        <v>2.0047393364928912</v>
      </c>
    </row>
    <row r="44" spans="1:16">
      <c r="A44" s="7" t="s">
        <v>6</v>
      </c>
      <c r="B44" s="62">
        <v>187</v>
      </c>
      <c r="C44" s="62">
        <v>186</v>
      </c>
      <c r="D44" s="62">
        <v>386</v>
      </c>
      <c r="E44" s="62">
        <v>415</v>
      </c>
      <c r="F44" s="64">
        <v>-6.9900000000000004E-2</v>
      </c>
      <c r="G44" s="62">
        <v>182</v>
      </c>
      <c r="H44" s="62">
        <v>183</v>
      </c>
      <c r="I44" s="64">
        <v>-5.4999999999999997E-3</v>
      </c>
      <c r="J44" s="62">
        <v>152</v>
      </c>
      <c r="K44" s="62">
        <v>135</v>
      </c>
      <c r="L44" s="64">
        <v>0.12592600000000001</v>
      </c>
      <c r="M44" s="63">
        <v>194250</v>
      </c>
      <c r="N44" s="63">
        <v>175000</v>
      </c>
      <c r="O44" s="64">
        <v>0.11</v>
      </c>
      <c r="P44" s="71">
        <f t="shared" si="1"/>
        <v>2.5394736842105261</v>
      </c>
    </row>
    <row r="45" spans="1:16">
      <c r="A45" s="7" t="s">
        <v>7</v>
      </c>
      <c r="B45" s="62">
        <v>161</v>
      </c>
      <c r="C45" s="62">
        <v>178</v>
      </c>
      <c r="D45" s="62">
        <v>273</v>
      </c>
      <c r="E45" s="62">
        <v>340</v>
      </c>
      <c r="F45" s="64">
        <v>-0.1971</v>
      </c>
      <c r="G45" s="62">
        <v>168</v>
      </c>
      <c r="H45" s="62">
        <v>171</v>
      </c>
      <c r="I45" s="64">
        <v>-1.7500000000000002E-2</v>
      </c>
      <c r="J45" s="62">
        <v>116</v>
      </c>
      <c r="K45" s="62">
        <v>117</v>
      </c>
      <c r="L45" s="64">
        <v>-8.5470100000000007E-3</v>
      </c>
      <c r="M45" s="63">
        <v>236250</v>
      </c>
      <c r="N45" s="63">
        <v>200000</v>
      </c>
      <c r="O45" s="64">
        <v>0.18129999999999999</v>
      </c>
      <c r="P45" s="71">
        <f t="shared" si="1"/>
        <v>2.353448275862069</v>
      </c>
    </row>
    <row r="46" spans="1:16">
      <c r="A46" s="7" t="s">
        <v>8</v>
      </c>
      <c r="B46" s="62">
        <v>194</v>
      </c>
      <c r="C46" s="62">
        <v>201</v>
      </c>
      <c r="D46" s="62">
        <v>230</v>
      </c>
      <c r="E46" s="62">
        <v>228</v>
      </c>
      <c r="F46" s="64">
        <v>8.8000000000000005E-3</v>
      </c>
      <c r="G46" s="62">
        <v>189</v>
      </c>
      <c r="H46" s="62">
        <v>194</v>
      </c>
      <c r="I46" s="64">
        <v>-2.58E-2</v>
      </c>
      <c r="J46" s="62">
        <v>142</v>
      </c>
      <c r="K46" s="62">
        <v>150</v>
      </c>
      <c r="L46" s="64">
        <v>-5.33333E-2</v>
      </c>
      <c r="M46" s="63">
        <v>249950</v>
      </c>
      <c r="N46" s="63">
        <v>211500</v>
      </c>
      <c r="O46" s="64">
        <v>0.18179999999999999</v>
      </c>
      <c r="P46" s="71">
        <f t="shared" si="1"/>
        <v>1.619718309859155</v>
      </c>
    </row>
    <row r="47" spans="1:16">
      <c r="A47" s="7" t="s">
        <v>9</v>
      </c>
      <c r="B47" s="62">
        <v>125</v>
      </c>
      <c r="C47" s="62">
        <v>132</v>
      </c>
      <c r="D47" s="62">
        <v>274</v>
      </c>
      <c r="E47" s="62">
        <v>339</v>
      </c>
      <c r="F47" s="64">
        <v>-0.19170000000000001</v>
      </c>
      <c r="G47" s="62">
        <v>117</v>
      </c>
      <c r="H47" s="62">
        <v>118</v>
      </c>
      <c r="I47" s="64">
        <v>-8.5000000000000006E-3</v>
      </c>
      <c r="J47" s="62">
        <v>105</v>
      </c>
      <c r="K47" s="62">
        <v>96</v>
      </c>
      <c r="L47" s="64">
        <v>9.375E-2</v>
      </c>
      <c r="M47" s="63">
        <v>198000</v>
      </c>
      <c r="N47" s="63">
        <v>192793</v>
      </c>
      <c r="O47" s="64">
        <v>2.7E-2</v>
      </c>
      <c r="P47" s="71">
        <f t="shared" si="1"/>
        <v>2.6095238095238096</v>
      </c>
    </row>
    <row r="48" spans="1:16">
      <c r="A48" s="7" t="s">
        <v>10</v>
      </c>
      <c r="B48" s="62">
        <v>632</v>
      </c>
      <c r="C48" s="62">
        <v>697</v>
      </c>
      <c r="D48" s="62">
        <v>665</v>
      </c>
      <c r="E48" s="62">
        <v>747</v>
      </c>
      <c r="F48" s="64">
        <v>-0.10979999999999999</v>
      </c>
      <c r="G48" s="62">
        <v>667</v>
      </c>
      <c r="H48" s="62">
        <v>684</v>
      </c>
      <c r="I48" s="64">
        <v>-2.4899999999999999E-2</v>
      </c>
      <c r="J48" s="62">
        <v>556</v>
      </c>
      <c r="K48" s="62">
        <v>544</v>
      </c>
      <c r="L48" s="64">
        <v>2.20588E-2</v>
      </c>
      <c r="M48" s="63">
        <v>325000</v>
      </c>
      <c r="N48" s="63">
        <v>287500</v>
      </c>
      <c r="O48" s="64">
        <v>0.13039999999999999</v>
      </c>
      <c r="P48" s="71">
        <f t="shared" si="1"/>
        <v>1.1960431654676258</v>
      </c>
    </row>
    <row r="49" spans="1:16">
      <c r="A49" s="7" t="s">
        <v>11</v>
      </c>
      <c r="B49" s="62">
        <v>48</v>
      </c>
      <c r="C49" s="62">
        <v>52</v>
      </c>
      <c r="D49" s="62">
        <v>236</v>
      </c>
      <c r="E49" s="62">
        <v>247</v>
      </c>
      <c r="F49" s="64">
        <v>-4.4499999999999998E-2</v>
      </c>
      <c r="G49" s="62">
        <v>31</v>
      </c>
      <c r="H49" s="62">
        <v>28</v>
      </c>
      <c r="I49" s="64">
        <v>0.1071</v>
      </c>
      <c r="J49" s="62">
        <v>41</v>
      </c>
      <c r="K49" s="62">
        <v>30</v>
      </c>
      <c r="L49" s="64">
        <v>0.36666700000000002</v>
      </c>
      <c r="M49" s="63">
        <v>707000</v>
      </c>
      <c r="N49" s="63">
        <v>480000</v>
      </c>
      <c r="O49" s="64">
        <v>0.47289999999999999</v>
      </c>
      <c r="P49" s="71">
        <f t="shared" si="1"/>
        <v>5.7560975609756095</v>
      </c>
    </row>
    <row r="50" spans="1:16">
      <c r="A50" s="7" t="s">
        <v>12</v>
      </c>
      <c r="B50" s="62">
        <v>237</v>
      </c>
      <c r="C50" s="62">
        <v>265</v>
      </c>
      <c r="D50" s="62">
        <v>341</v>
      </c>
      <c r="E50" s="62">
        <v>442</v>
      </c>
      <c r="F50" s="64">
        <v>-0.22850000000000001</v>
      </c>
      <c r="G50" s="62">
        <v>220</v>
      </c>
      <c r="H50" s="62">
        <v>205</v>
      </c>
      <c r="I50" s="64">
        <v>7.3200000000000001E-2</v>
      </c>
      <c r="J50" s="62">
        <v>209</v>
      </c>
      <c r="K50" s="62">
        <v>204</v>
      </c>
      <c r="L50" s="64">
        <v>2.4509800000000002E-2</v>
      </c>
      <c r="M50" s="63">
        <v>383000</v>
      </c>
      <c r="N50" s="63">
        <v>350000</v>
      </c>
      <c r="O50" s="64">
        <v>9.4299999999999995E-2</v>
      </c>
      <c r="P50" s="71">
        <f t="shared" si="1"/>
        <v>1.631578947368421</v>
      </c>
    </row>
    <row r="51" spans="1:16">
      <c r="A51" s="7" t="s">
        <v>13</v>
      </c>
      <c r="B51" s="62">
        <v>141</v>
      </c>
      <c r="C51" s="62">
        <v>138</v>
      </c>
      <c r="D51" s="62">
        <v>237</v>
      </c>
      <c r="E51" s="62">
        <v>231</v>
      </c>
      <c r="F51" s="64">
        <v>2.5999999999999999E-2</v>
      </c>
      <c r="G51" s="62">
        <v>95</v>
      </c>
      <c r="H51" s="62">
        <v>117</v>
      </c>
      <c r="I51" s="64">
        <v>-0.188</v>
      </c>
      <c r="J51" s="62">
        <v>80</v>
      </c>
      <c r="K51" s="62">
        <v>93</v>
      </c>
      <c r="L51" s="64">
        <v>-0.13978499999999999</v>
      </c>
      <c r="M51" s="63">
        <v>344500</v>
      </c>
      <c r="N51" s="63">
        <v>260000</v>
      </c>
      <c r="O51" s="64">
        <v>0.32500000000000001</v>
      </c>
      <c r="P51" s="71">
        <f t="shared" si="1"/>
        <v>2.9624999999999999</v>
      </c>
    </row>
    <row r="52" spans="1:16">
      <c r="A52" s="7" t="s">
        <v>14</v>
      </c>
      <c r="B52" s="62">
        <v>79</v>
      </c>
      <c r="C52" s="62">
        <v>118</v>
      </c>
      <c r="D52" s="62">
        <v>188</v>
      </c>
      <c r="E52" s="62">
        <v>272</v>
      </c>
      <c r="F52" s="64">
        <v>-0.30880000000000002</v>
      </c>
      <c r="G52" s="62">
        <v>70</v>
      </c>
      <c r="H52" s="62">
        <v>73</v>
      </c>
      <c r="I52" s="64">
        <v>-4.1099999999999998E-2</v>
      </c>
      <c r="J52" s="62">
        <v>59</v>
      </c>
      <c r="K52" s="62">
        <v>55</v>
      </c>
      <c r="L52" s="64">
        <v>7.2727299999999995E-2</v>
      </c>
      <c r="M52" s="63">
        <v>405000</v>
      </c>
      <c r="N52" s="63">
        <v>302000</v>
      </c>
      <c r="O52" s="64">
        <v>0.34110000000000001</v>
      </c>
      <c r="P52" s="71">
        <f t="shared" si="1"/>
        <v>3.1864406779661016</v>
      </c>
    </row>
    <row r="53" spans="1:16">
      <c r="A53" s="7" t="s">
        <v>15</v>
      </c>
      <c r="B53" s="62">
        <v>89</v>
      </c>
      <c r="C53" s="62">
        <v>102</v>
      </c>
      <c r="D53" s="62">
        <v>315</v>
      </c>
      <c r="E53" s="62">
        <v>354</v>
      </c>
      <c r="F53" s="64">
        <v>-0.11020000000000001</v>
      </c>
      <c r="G53" s="62">
        <v>63</v>
      </c>
      <c r="H53" s="62">
        <v>57</v>
      </c>
      <c r="I53" s="64">
        <v>0.1053</v>
      </c>
      <c r="J53" s="62">
        <v>51</v>
      </c>
      <c r="K53" s="62">
        <v>48</v>
      </c>
      <c r="L53" s="64">
        <v>6.25E-2</v>
      </c>
      <c r="M53" s="63">
        <v>220000</v>
      </c>
      <c r="N53" s="63">
        <v>174750</v>
      </c>
      <c r="O53" s="64">
        <v>0.25890000000000002</v>
      </c>
      <c r="P53" s="71">
        <f t="shared" si="1"/>
        <v>6.1764705882352944</v>
      </c>
    </row>
    <row r="54" spans="1:16">
      <c r="A54" s="7" t="s">
        <v>16</v>
      </c>
      <c r="B54" s="62">
        <v>425</v>
      </c>
      <c r="C54" s="62">
        <v>503</v>
      </c>
      <c r="D54" s="62">
        <v>610</v>
      </c>
      <c r="E54" s="62">
        <v>730</v>
      </c>
      <c r="F54" s="64">
        <v>-0.16439999999999999</v>
      </c>
      <c r="G54" s="62">
        <v>385</v>
      </c>
      <c r="H54" s="62">
        <v>416</v>
      </c>
      <c r="I54" s="64">
        <v>-7.4499999999999997E-2</v>
      </c>
      <c r="J54" s="62">
        <v>341</v>
      </c>
      <c r="K54" s="62">
        <v>352</v>
      </c>
      <c r="L54" s="64">
        <v>-3.125E-2</v>
      </c>
      <c r="M54" s="63">
        <v>390000</v>
      </c>
      <c r="N54" s="63">
        <v>345000</v>
      </c>
      <c r="O54" s="64">
        <v>0.13039999999999999</v>
      </c>
      <c r="P54" s="71">
        <f t="shared" si="1"/>
        <v>1.7888563049853372</v>
      </c>
    </row>
    <row r="55" spans="1:16">
      <c r="A55" s="7" t="s">
        <v>17</v>
      </c>
      <c r="B55" s="62">
        <v>110</v>
      </c>
      <c r="C55" s="62">
        <v>66</v>
      </c>
      <c r="D55" s="62">
        <v>154</v>
      </c>
      <c r="E55" s="62">
        <v>87</v>
      </c>
      <c r="F55" s="64">
        <v>0.77010000000000001</v>
      </c>
      <c r="G55" s="62">
        <v>96</v>
      </c>
      <c r="H55" s="62">
        <v>56</v>
      </c>
      <c r="I55" s="64">
        <v>0.71430000000000005</v>
      </c>
      <c r="J55" s="62">
        <v>83</v>
      </c>
      <c r="K55" s="62">
        <v>28</v>
      </c>
      <c r="L55" s="64">
        <v>1.9642900000000001</v>
      </c>
      <c r="M55" s="63">
        <v>369900</v>
      </c>
      <c r="N55" s="63">
        <v>306000</v>
      </c>
      <c r="O55" s="64">
        <v>0.20880000000000001</v>
      </c>
      <c r="P55" s="71">
        <f t="shared" si="1"/>
        <v>1.8554216867469879</v>
      </c>
    </row>
    <row r="56" spans="1:16">
      <c r="A56" s="7" t="s">
        <v>18</v>
      </c>
      <c r="B56" s="62">
        <v>91</v>
      </c>
      <c r="C56" s="62">
        <v>72</v>
      </c>
      <c r="D56" s="62">
        <v>241</v>
      </c>
      <c r="E56" s="62">
        <v>236</v>
      </c>
      <c r="F56" s="64">
        <v>2.12E-2</v>
      </c>
      <c r="G56" s="62">
        <v>79</v>
      </c>
      <c r="H56" s="62">
        <v>73</v>
      </c>
      <c r="I56" s="64">
        <v>8.2199999999999995E-2</v>
      </c>
      <c r="J56" s="62">
        <v>62</v>
      </c>
      <c r="K56" s="62">
        <v>35</v>
      </c>
      <c r="L56" s="64">
        <v>0.77142900000000003</v>
      </c>
      <c r="M56" s="63">
        <v>179250</v>
      </c>
      <c r="N56" s="63">
        <v>159000</v>
      </c>
      <c r="O56" s="64">
        <v>0.12740000000000001</v>
      </c>
      <c r="P56" s="71">
        <f t="shared" si="1"/>
        <v>3.8870967741935485</v>
      </c>
    </row>
    <row r="57" spans="1:16">
      <c r="A57" s="7" t="s">
        <v>19</v>
      </c>
      <c r="B57" s="62">
        <v>11</v>
      </c>
      <c r="C57" s="62">
        <v>9</v>
      </c>
      <c r="D57" s="62">
        <v>53</v>
      </c>
      <c r="E57" s="62">
        <v>52</v>
      </c>
      <c r="F57" s="64">
        <v>1.9199999999999998E-2</v>
      </c>
      <c r="G57" s="62">
        <v>10</v>
      </c>
      <c r="H57" s="62">
        <v>5</v>
      </c>
      <c r="I57" s="64">
        <v>1</v>
      </c>
      <c r="J57" s="62">
        <v>7</v>
      </c>
      <c r="K57" s="62">
        <v>5</v>
      </c>
      <c r="L57" s="64">
        <v>0.4</v>
      </c>
      <c r="M57" s="63">
        <v>235000</v>
      </c>
      <c r="N57" s="63">
        <v>210000</v>
      </c>
      <c r="O57" s="64">
        <v>0.11899999999999999</v>
      </c>
      <c r="P57" s="71">
        <f t="shared" si="1"/>
        <v>7.5714285714285712</v>
      </c>
    </row>
    <row r="58" spans="1:16">
      <c r="A58" s="7" t="s">
        <v>20</v>
      </c>
      <c r="B58" s="62">
        <v>119</v>
      </c>
      <c r="C58" s="62">
        <v>164</v>
      </c>
      <c r="D58" s="62">
        <v>229</v>
      </c>
      <c r="E58" s="62">
        <v>329</v>
      </c>
      <c r="F58" s="64">
        <v>-0.30399999999999999</v>
      </c>
      <c r="G58" s="62">
        <v>129</v>
      </c>
      <c r="H58" s="62">
        <v>140</v>
      </c>
      <c r="I58" s="64">
        <v>-7.8600000000000003E-2</v>
      </c>
      <c r="J58" s="62">
        <v>109</v>
      </c>
      <c r="K58" s="62">
        <v>106</v>
      </c>
      <c r="L58" s="64">
        <v>2.8301900000000001E-2</v>
      </c>
      <c r="M58" s="63">
        <v>326500</v>
      </c>
      <c r="N58" s="63">
        <v>295000</v>
      </c>
      <c r="O58" s="64">
        <v>0.10680000000000001</v>
      </c>
      <c r="P58" s="71">
        <f t="shared" si="1"/>
        <v>2.1009174311926606</v>
      </c>
    </row>
    <row r="59" spans="1:16">
      <c r="A59" s="7" t="s">
        <v>21</v>
      </c>
      <c r="B59" s="62">
        <v>133</v>
      </c>
      <c r="C59" s="62">
        <v>97</v>
      </c>
      <c r="D59" s="62">
        <v>260</v>
      </c>
      <c r="E59" s="62">
        <v>237</v>
      </c>
      <c r="F59" s="64">
        <v>9.7000000000000003E-2</v>
      </c>
      <c r="G59" s="62">
        <v>90</v>
      </c>
      <c r="H59" s="62">
        <v>88</v>
      </c>
      <c r="I59" s="64">
        <v>2.2700000000000001E-2</v>
      </c>
      <c r="J59" s="62">
        <v>88</v>
      </c>
      <c r="K59" s="62">
        <v>84</v>
      </c>
      <c r="L59" s="64">
        <v>4.7619000000000002E-2</v>
      </c>
      <c r="M59" s="63">
        <v>357500</v>
      </c>
      <c r="N59" s="63">
        <v>305250</v>
      </c>
      <c r="O59" s="64">
        <v>0.17119999999999999</v>
      </c>
      <c r="P59" s="71">
        <f t="shared" si="1"/>
        <v>2.9545454545454546</v>
      </c>
    </row>
    <row r="60" spans="1:16">
      <c r="A60" s="7" t="s">
        <v>22</v>
      </c>
      <c r="B60" s="62">
        <v>77</v>
      </c>
      <c r="C60" s="62">
        <v>48</v>
      </c>
      <c r="D60" s="62">
        <v>126</v>
      </c>
      <c r="E60" s="62">
        <v>76</v>
      </c>
      <c r="F60" s="64">
        <v>0.65790000000000004</v>
      </c>
      <c r="G60" s="62">
        <v>52</v>
      </c>
      <c r="H60" s="62">
        <v>43</v>
      </c>
      <c r="I60" s="64">
        <v>0.20930000000000001</v>
      </c>
      <c r="J60" s="62">
        <v>64</v>
      </c>
      <c r="K60" s="62">
        <v>42</v>
      </c>
      <c r="L60" s="64">
        <v>0.52381</v>
      </c>
      <c r="M60" s="63">
        <v>348000</v>
      </c>
      <c r="N60" s="63">
        <v>294500</v>
      </c>
      <c r="O60" s="64">
        <v>0.1817</v>
      </c>
      <c r="P60" s="71">
        <f t="shared" si="1"/>
        <v>1.96875</v>
      </c>
    </row>
    <row r="61" spans="1:16">
      <c r="A61" s="7" t="s">
        <v>23</v>
      </c>
      <c r="B61" s="62">
        <v>66</v>
      </c>
      <c r="C61" s="62">
        <v>65</v>
      </c>
      <c r="D61" s="62">
        <v>190</v>
      </c>
      <c r="E61" s="62">
        <v>236</v>
      </c>
      <c r="F61" s="64">
        <v>-0.19489999999999999</v>
      </c>
      <c r="G61" s="62">
        <v>52</v>
      </c>
      <c r="H61" s="62">
        <v>67</v>
      </c>
      <c r="I61" s="64">
        <v>-0.22389999999999999</v>
      </c>
      <c r="J61" s="62">
        <v>32</v>
      </c>
      <c r="K61" s="62">
        <v>60</v>
      </c>
      <c r="L61" s="64">
        <v>-0.466667</v>
      </c>
      <c r="M61" s="63">
        <v>169430</v>
      </c>
      <c r="N61" s="63">
        <v>167750</v>
      </c>
      <c r="O61" s="64">
        <v>0.01</v>
      </c>
      <c r="P61" s="71">
        <f t="shared" si="1"/>
        <v>5.9375</v>
      </c>
    </row>
    <row r="62" spans="1:16">
      <c r="A62" s="10" t="s">
        <v>24</v>
      </c>
      <c r="B62" s="74">
        <v>11522</v>
      </c>
      <c r="C62" s="74">
        <v>11994</v>
      </c>
      <c r="D62" s="74">
        <v>13749</v>
      </c>
      <c r="E62" s="74">
        <v>13295</v>
      </c>
      <c r="F62" s="75">
        <v>3.4099999999999998E-2</v>
      </c>
      <c r="G62" s="108">
        <v>9852</v>
      </c>
      <c r="H62" s="108">
        <v>10740</v>
      </c>
      <c r="I62" s="109">
        <v>-8.2699999999999996E-2</v>
      </c>
      <c r="J62" s="110">
        <v>8759</v>
      </c>
      <c r="K62" s="110">
        <v>8749</v>
      </c>
      <c r="L62" s="111">
        <v>1.14299E-3</v>
      </c>
      <c r="M62" s="112">
        <v>432500</v>
      </c>
      <c r="N62" s="112">
        <v>395500</v>
      </c>
      <c r="O62" s="111">
        <v>9.3600000000000003E-2</v>
      </c>
      <c r="P62" s="113">
        <f t="shared" si="1"/>
        <v>1.5696997374129467</v>
      </c>
    </row>
    <row r="64" spans="1:16">
      <c r="A64" s="36" t="s">
        <v>63</v>
      </c>
    </row>
    <row r="65" spans="1:16" ht="13.5" thickBot="1">
      <c r="A65" s="132" t="s">
        <v>34</v>
      </c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9" t="s">
        <v>71</v>
      </c>
      <c r="M65" s="140"/>
      <c r="N65" s="140"/>
      <c r="O65" s="140"/>
      <c r="P65" s="141"/>
    </row>
    <row r="66" spans="1:16">
      <c r="A66" s="41"/>
      <c r="B66" s="143" t="s">
        <v>26</v>
      </c>
      <c r="C66" s="144"/>
      <c r="D66" s="144"/>
      <c r="E66" s="144"/>
      <c r="F66" s="145"/>
      <c r="G66" s="146" t="s">
        <v>27</v>
      </c>
      <c r="H66" s="147"/>
      <c r="I66" s="148"/>
      <c r="J66" s="149" t="s">
        <v>28</v>
      </c>
      <c r="K66" s="150"/>
      <c r="L66" s="150"/>
      <c r="M66" s="150"/>
      <c r="N66" s="150"/>
      <c r="O66" s="150"/>
      <c r="P66" s="151"/>
    </row>
    <row r="67" spans="1:16" ht="35.1" customHeight="1">
      <c r="A67" s="9" t="s">
        <v>31</v>
      </c>
      <c r="B67" s="51" t="s">
        <v>137</v>
      </c>
      <c r="C67" s="51" t="s">
        <v>138</v>
      </c>
      <c r="D67" s="51" t="s">
        <v>139</v>
      </c>
      <c r="E67" s="51" t="s">
        <v>140</v>
      </c>
      <c r="F67" s="51" t="s">
        <v>82</v>
      </c>
      <c r="G67" s="54" t="s">
        <v>141</v>
      </c>
      <c r="H67" s="54" t="s">
        <v>142</v>
      </c>
      <c r="I67" s="60" t="s">
        <v>99</v>
      </c>
      <c r="J67" s="57" t="s">
        <v>143</v>
      </c>
      <c r="K67" s="57" t="s">
        <v>144</v>
      </c>
      <c r="L67" s="58" t="s">
        <v>103</v>
      </c>
      <c r="M67" s="58" t="s">
        <v>145</v>
      </c>
      <c r="N67" s="57" t="s">
        <v>146</v>
      </c>
      <c r="O67" s="58" t="s">
        <v>90</v>
      </c>
      <c r="P67" s="58" t="s">
        <v>29</v>
      </c>
    </row>
    <row r="68" spans="1:16">
      <c r="A68" s="7" t="s">
        <v>0</v>
      </c>
      <c r="B68" s="62">
        <v>990</v>
      </c>
      <c r="C68" s="62">
        <v>936</v>
      </c>
      <c r="D68" s="62">
        <v>785</v>
      </c>
      <c r="E68" s="62">
        <v>455</v>
      </c>
      <c r="F68" s="64">
        <v>0.72529999999999994</v>
      </c>
      <c r="G68" s="62">
        <v>853</v>
      </c>
      <c r="H68" s="62">
        <v>917</v>
      </c>
      <c r="I68" s="64">
        <v>-6.9800000000000001E-2</v>
      </c>
      <c r="J68" s="62">
        <v>744</v>
      </c>
      <c r="K68" s="62">
        <v>764</v>
      </c>
      <c r="L68" s="64">
        <v>-2.6178E-2</v>
      </c>
      <c r="M68" s="63">
        <v>430000</v>
      </c>
      <c r="N68" s="63">
        <v>385000</v>
      </c>
      <c r="O68" s="64">
        <v>0.1169</v>
      </c>
      <c r="P68" s="92">
        <f>D68/J68</f>
        <v>1.0551075268817205</v>
      </c>
    </row>
    <row r="69" spans="1:16">
      <c r="A69" s="7" t="s">
        <v>1</v>
      </c>
      <c r="B69" s="62">
        <v>309</v>
      </c>
      <c r="C69" s="62">
        <v>369</v>
      </c>
      <c r="D69" s="62">
        <v>222</v>
      </c>
      <c r="E69" s="62">
        <v>206</v>
      </c>
      <c r="F69" s="64">
        <v>7.7700000000000005E-2</v>
      </c>
      <c r="G69" s="62">
        <v>281</v>
      </c>
      <c r="H69" s="62">
        <v>348</v>
      </c>
      <c r="I69" s="64">
        <v>-0.1925</v>
      </c>
      <c r="J69" s="62">
        <v>290</v>
      </c>
      <c r="K69" s="62">
        <v>320</v>
      </c>
      <c r="L69" s="64">
        <v>-9.375E-2</v>
      </c>
      <c r="M69" s="63">
        <v>325000</v>
      </c>
      <c r="N69" s="63">
        <v>288975</v>
      </c>
      <c r="O69" s="64">
        <v>0.12470000000000001</v>
      </c>
      <c r="P69" s="92">
        <f t="shared" ref="P69:P92" si="2">D69/J69</f>
        <v>0.76551724137931032</v>
      </c>
    </row>
    <row r="70" spans="1:16">
      <c r="A70" s="7" t="s">
        <v>2</v>
      </c>
      <c r="B70" s="62">
        <v>128</v>
      </c>
      <c r="C70" s="62">
        <v>147</v>
      </c>
      <c r="D70" s="62">
        <v>115</v>
      </c>
      <c r="E70" s="62">
        <v>111</v>
      </c>
      <c r="F70" s="64">
        <v>3.5999999999999997E-2</v>
      </c>
      <c r="G70" s="62">
        <v>126</v>
      </c>
      <c r="H70" s="62">
        <v>141</v>
      </c>
      <c r="I70" s="64">
        <v>-0.10639999999999999</v>
      </c>
      <c r="J70" s="62">
        <v>107</v>
      </c>
      <c r="K70" s="62">
        <v>101</v>
      </c>
      <c r="L70" s="64">
        <v>5.9405899999999998E-2</v>
      </c>
      <c r="M70" s="63">
        <v>238500</v>
      </c>
      <c r="N70" s="63">
        <v>229900</v>
      </c>
      <c r="O70" s="64">
        <v>3.7400000000000003E-2</v>
      </c>
      <c r="P70" s="92">
        <f t="shared" si="2"/>
        <v>1.0747663551401869</v>
      </c>
    </row>
    <row r="71" spans="1:16">
      <c r="A71" s="7" t="s">
        <v>3</v>
      </c>
      <c r="B71" s="62">
        <v>28</v>
      </c>
      <c r="C71" s="62">
        <v>32</v>
      </c>
      <c r="D71" s="62">
        <v>22</v>
      </c>
      <c r="E71" s="62">
        <v>38</v>
      </c>
      <c r="F71" s="64">
        <v>-0.42109999999999997</v>
      </c>
      <c r="G71" s="62">
        <v>28</v>
      </c>
      <c r="H71" s="62">
        <v>33</v>
      </c>
      <c r="I71" s="64">
        <v>-0.1515</v>
      </c>
      <c r="J71" s="62">
        <v>27</v>
      </c>
      <c r="K71" s="62">
        <v>23</v>
      </c>
      <c r="L71" s="64">
        <v>0.17391300000000001</v>
      </c>
      <c r="M71" s="63">
        <v>255000</v>
      </c>
      <c r="N71" s="63">
        <v>355000</v>
      </c>
      <c r="O71" s="64">
        <v>-0.28170000000000001</v>
      </c>
      <c r="P71" s="92">
        <f t="shared" si="2"/>
        <v>0.81481481481481477</v>
      </c>
    </row>
    <row r="72" spans="1:16">
      <c r="A72" s="7" t="s">
        <v>4</v>
      </c>
      <c r="B72" s="62">
        <v>0</v>
      </c>
      <c r="C72" s="62">
        <v>0</v>
      </c>
      <c r="D72" s="62">
        <v>1</v>
      </c>
      <c r="E72" s="62">
        <v>1</v>
      </c>
      <c r="F72" s="64">
        <v>0</v>
      </c>
      <c r="G72" s="62">
        <v>1</v>
      </c>
      <c r="H72" s="62">
        <v>0</v>
      </c>
      <c r="I72" s="64">
        <v>0</v>
      </c>
      <c r="J72" s="62">
        <v>0</v>
      </c>
      <c r="K72" s="62">
        <v>3</v>
      </c>
      <c r="L72" s="64">
        <v>-1</v>
      </c>
      <c r="M72" s="63">
        <v>0</v>
      </c>
      <c r="N72" s="63">
        <v>269900</v>
      </c>
      <c r="O72" s="64">
        <v>-1</v>
      </c>
      <c r="P72" s="92" t="s">
        <v>30</v>
      </c>
    </row>
    <row r="73" spans="1:16">
      <c r="A73" s="7" t="s">
        <v>5</v>
      </c>
      <c r="B73" s="62">
        <v>6</v>
      </c>
      <c r="C73" s="62">
        <v>10</v>
      </c>
      <c r="D73" s="62">
        <v>14</v>
      </c>
      <c r="E73" s="62">
        <v>20</v>
      </c>
      <c r="F73" s="64">
        <v>-0.3</v>
      </c>
      <c r="G73" s="62">
        <v>6</v>
      </c>
      <c r="H73" s="62">
        <v>14</v>
      </c>
      <c r="I73" s="64">
        <v>-0.57140000000000002</v>
      </c>
      <c r="J73" s="62">
        <v>17</v>
      </c>
      <c r="K73" s="62">
        <v>11</v>
      </c>
      <c r="L73" s="64">
        <v>0.54545500000000002</v>
      </c>
      <c r="M73" s="63">
        <v>330000</v>
      </c>
      <c r="N73" s="63">
        <v>239000</v>
      </c>
      <c r="O73" s="64">
        <v>0.38080000000000003</v>
      </c>
      <c r="P73" s="92">
        <f t="shared" si="2"/>
        <v>0.82352941176470584</v>
      </c>
    </row>
    <row r="74" spans="1:16">
      <c r="A74" s="7" t="s">
        <v>6</v>
      </c>
      <c r="B74" s="62">
        <v>3</v>
      </c>
      <c r="C74" s="62">
        <v>22</v>
      </c>
      <c r="D74" s="62">
        <v>38</v>
      </c>
      <c r="E74" s="62">
        <v>62</v>
      </c>
      <c r="F74" s="64">
        <v>-0.3871</v>
      </c>
      <c r="G74" s="62">
        <v>9</v>
      </c>
      <c r="H74" s="62">
        <v>7</v>
      </c>
      <c r="I74" s="64">
        <v>0.28570000000000001</v>
      </c>
      <c r="J74" s="62">
        <v>5</v>
      </c>
      <c r="K74" s="62">
        <v>5</v>
      </c>
      <c r="L74" s="64">
        <v>0</v>
      </c>
      <c r="M74" s="63">
        <v>185000</v>
      </c>
      <c r="N74" s="63">
        <v>156500</v>
      </c>
      <c r="O74" s="64">
        <v>0.18210000000000001</v>
      </c>
      <c r="P74" s="92">
        <f t="shared" si="2"/>
        <v>7.6</v>
      </c>
    </row>
    <row r="75" spans="1:16">
      <c r="A75" s="7" t="s">
        <v>7</v>
      </c>
      <c r="B75" s="62">
        <v>0</v>
      </c>
      <c r="C75" s="62">
        <v>1</v>
      </c>
      <c r="D75" s="62">
        <v>0</v>
      </c>
      <c r="E75" s="62">
        <v>1</v>
      </c>
      <c r="F75" s="64">
        <v>-1</v>
      </c>
      <c r="G75" s="62">
        <v>0</v>
      </c>
      <c r="H75" s="62">
        <v>0</v>
      </c>
      <c r="I75" s="64">
        <v>0</v>
      </c>
      <c r="J75" s="62">
        <v>0</v>
      </c>
      <c r="K75" s="62">
        <v>0</v>
      </c>
      <c r="L75" s="102" t="s">
        <v>25</v>
      </c>
      <c r="M75" s="63">
        <v>0</v>
      </c>
      <c r="N75" s="63">
        <v>0</v>
      </c>
      <c r="O75" s="64">
        <v>0</v>
      </c>
      <c r="P75" s="92" t="s">
        <v>30</v>
      </c>
    </row>
    <row r="76" spans="1:16">
      <c r="A76" s="7" t="s">
        <v>8</v>
      </c>
      <c r="B76" s="62">
        <v>5</v>
      </c>
      <c r="C76" s="62">
        <v>3</v>
      </c>
      <c r="D76" s="62">
        <v>9</v>
      </c>
      <c r="E76" s="62">
        <v>4</v>
      </c>
      <c r="F76" s="64">
        <v>1.25</v>
      </c>
      <c r="G76" s="62">
        <v>2</v>
      </c>
      <c r="H76" s="62">
        <v>1</v>
      </c>
      <c r="I76" s="64">
        <v>1</v>
      </c>
      <c r="J76" s="62">
        <v>2</v>
      </c>
      <c r="K76" s="62">
        <v>2</v>
      </c>
      <c r="L76" s="102">
        <v>0</v>
      </c>
      <c r="M76" s="63">
        <v>215000</v>
      </c>
      <c r="N76" s="63">
        <v>237000</v>
      </c>
      <c r="O76" s="64">
        <v>-9.2799999999999994E-2</v>
      </c>
      <c r="P76" s="92">
        <f t="shared" si="2"/>
        <v>4.5</v>
      </c>
    </row>
    <row r="77" spans="1:16">
      <c r="A77" s="7" t="s">
        <v>9</v>
      </c>
      <c r="B77" s="62">
        <v>7</v>
      </c>
      <c r="C77" s="62">
        <v>5</v>
      </c>
      <c r="D77" s="62">
        <v>23</v>
      </c>
      <c r="E77" s="62">
        <v>21</v>
      </c>
      <c r="F77" s="64">
        <v>9.5200000000000007E-2</v>
      </c>
      <c r="G77" s="62">
        <v>7</v>
      </c>
      <c r="H77" s="62">
        <v>3</v>
      </c>
      <c r="I77" s="64">
        <v>1.3332999999999999</v>
      </c>
      <c r="J77" s="62">
        <v>2</v>
      </c>
      <c r="K77" s="62">
        <v>2</v>
      </c>
      <c r="L77" s="102">
        <v>0</v>
      </c>
      <c r="M77" s="63">
        <v>222500</v>
      </c>
      <c r="N77" s="63">
        <v>204950</v>
      </c>
      <c r="O77" s="64">
        <v>8.5599999999999996E-2</v>
      </c>
      <c r="P77" s="92">
        <f t="shared" si="2"/>
        <v>11.5</v>
      </c>
    </row>
    <row r="78" spans="1:16">
      <c r="A78" s="7" t="s">
        <v>10</v>
      </c>
      <c r="B78" s="62">
        <v>14</v>
      </c>
      <c r="C78" s="62">
        <v>11</v>
      </c>
      <c r="D78" s="62">
        <v>44</v>
      </c>
      <c r="E78" s="62">
        <v>26</v>
      </c>
      <c r="F78" s="64">
        <v>0.69230000000000003</v>
      </c>
      <c r="G78" s="62">
        <v>16</v>
      </c>
      <c r="H78" s="62">
        <v>18</v>
      </c>
      <c r="I78" s="64">
        <v>-0.1111</v>
      </c>
      <c r="J78" s="62">
        <v>18</v>
      </c>
      <c r="K78" s="62">
        <v>8</v>
      </c>
      <c r="L78" s="102">
        <v>1.25</v>
      </c>
      <c r="M78" s="63">
        <v>189750</v>
      </c>
      <c r="N78" s="63">
        <v>240000</v>
      </c>
      <c r="O78" s="64">
        <v>-0.2094</v>
      </c>
      <c r="P78" s="92">
        <f t="shared" si="2"/>
        <v>2.4444444444444446</v>
      </c>
    </row>
    <row r="79" spans="1:16">
      <c r="A79" s="7" t="s">
        <v>11</v>
      </c>
      <c r="B79" s="62">
        <v>4</v>
      </c>
      <c r="C79" s="62">
        <v>2</v>
      </c>
      <c r="D79" s="62">
        <v>14</v>
      </c>
      <c r="E79" s="62">
        <v>15</v>
      </c>
      <c r="F79" s="64">
        <v>-6.6699999999999995E-2</v>
      </c>
      <c r="G79" s="62">
        <v>3</v>
      </c>
      <c r="H79" s="62">
        <v>2</v>
      </c>
      <c r="I79" s="64">
        <v>0.5</v>
      </c>
      <c r="J79" s="62">
        <v>4</v>
      </c>
      <c r="K79" s="62">
        <v>0</v>
      </c>
      <c r="L79" s="102" t="s">
        <v>25</v>
      </c>
      <c r="M79" s="63">
        <v>442500</v>
      </c>
      <c r="N79" s="63">
        <v>0</v>
      </c>
      <c r="O79" s="64">
        <v>0</v>
      </c>
      <c r="P79" s="92">
        <f t="shared" si="2"/>
        <v>3.5</v>
      </c>
    </row>
    <row r="80" spans="1:16">
      <c r="A80" s="7" t="s">
        <v>12</v>
      </c>
      <c r="B80" s="62">
        <v>17</v>
      </c>
      <c r="C80" s="62">
        <v>9</v>
      </c>
      <c r="D80" s="62">
        <v>17</v>
      </c>
      <c r="E80" s="62">
        <v>17</v>
      </c>
      <c r="F80" s="64">
        <v>0</v>
      </c>
      <c r="G80" s="62">
        <v>12</v>
      </c>
      <c r="H80" s="62">
        <v>9</v>
      </c>
      <c r="I80" s="64">
        <v>0.33329999999999999</v>
      </c>
      <c r="J80" s="62">
        <v>12</v>
      </c>
      <c r="K80" s="62">
        <v>13</v>
      </c>
      <c r="L80" s="102">
        <v>-7.6923099999999994E-2</v>
      </c>
      <c r="M80" s="63">
        <v>184500</v>
      </c>
      <c r="N80" s="63">
        <v>202000</v>
      </c>
      <c r="O80" s="64">
        <v>-8.6599999999999996E-2</v>
      </c>
      <c r="P80" s="92">
        <f t="shared" si="2"/>
        <v>1.4166666666666667</v>
      </c>
    </row>
    <row r="81" spans="1:16">
      <c r="A81" s="7" t="s">
        <v>13</v>
      </c>
      <c r="B81" s="62">
        <v>4</v>
      </c>
      <c r="C81" s="62">
        <v>7</v>
      </c>
      <c r="D81" s="62">
        <v>14</v>
      </c>
      <c r="E81" s="62">
        <v>18</v>
      </c>
      <c r="F81" s="64">
        <v>-0.22220000000000001</v>
      </c>
      <c r="G81" s="62">
        <v>2</v>
      </c>
      <c r="H81" s="62">
        <v>6</v>
      </c>
      <c r="I81" s="64">
        <v>-0.66669999999999996</v>
      </c>
      <c r="J81" s="62">
        <v>2</v>
      </c>
      <c r="K81" s="62">
        <v>6</v>
      </c>
      <c r="L81" s="102">
        <v>-0.66666700000000001</v>
      </c>
      <c r="M81" s="63">
        <v>210000</v>
      </c>
      <c r="N81" s="63">
        <v>234000</v>
      </c>
      <c r="O81" s="64">
        <v>-0.1026</v>
      </c>
      <c r="P81" s="92">
        <f t="shared" si="2"/>
        <v>7</v>
      </c>
    </row>
    <row r="82" spans="1:16">
      <c r="A82" s="7" t="s">
        <v>14</v>
      </c>
      <c r="B82" s="62">
        <v>2</v>
      </c>
      <c r="C82" s="62">
        <v>5</v>
      </c>
      <c r="D82" s="62">
        <v>6</v>
      </c>
      <c r="E82" s="62">
        <v>14</v>
      </c>
      <c r="F82" s="64">
        <v>-0.57140000000000002</v>
      </c>
      <c r="G82" s="62">
        <v>6</v>
      </c>
      <c r="H82" s="62">
        <v>3</v>
      </c>
      <c r="I82" s="64">
        <v>1</v>
      </c>
      <c r="J82" s="62">
        <v>4</v>
      </c>
      <c r="K82" s="62">
        <v>3</v>
      </c>
      <c r="L82" s="102">
        <v>0.33333299999999999</v>
      </c>
      <c r="M82" s="63">
        <v>377450</v>
      </c>
      <c r="N82" s="63">
        <v>389000</v>
      </c>
      <c r="O82" s="64">
        <v>-2.9700000000000001E-2</v>
      </c>
      <c r="P82" s="92">
        <f t="shared" si="2"/>
        <v>1.5</v>
      </c>
    </row>
    <row r="83" spans="1:16">
      <c r="A83" s="7" t="s">
        <v>15</v>
      </c>
      <c r="B83" s="62">
        <v>1</v>
      </c>
      <c r="C83" s="62">
        <v>0</v>
      </c>
      <c r="D83" s="62">
        <v>4</v>
      </c>
      <c r="E83" s="62">
        <v>0</v>
      </c>
      <c r="F83" s="64">
        <v>0</v>
      </c>
      <c r="G83" s="62">
        <v>0</v>
      </c>
      <c r="H83" s="62">
        <v>0</v>
      </c>
      <c r="I83" s="64">
        <v>0</v>
      </c>
      <c r="J83" s="62">
        <v>0</v>
      </c>
      <c r="K83" s="62">
        <v>0</v>
      </c>
      <c r="L83" s="102" t="s">
        <v>25</v>
      </c>
      <c r="M83" s="63">
        <v>0</v>
      </c>
      <c r="N83" s="63">
        <v>0</v>
      </c>
      <c r="O83" s="64">
        <v>0</v>
      </c>
      <c r="P83" s="92" t="s">
        <v>30</v>
      </c>
    </row>
    <row r="84" spans="1:16">
      <c r="A84" s="7" t="s">
        <v>16</v>
      </c>
      <c r="B84" s="62">
        <v>80</v>
      </c>
      <c r="C84" s="62">
        <v>65</v>
      </c>
      <c r="D84" s="62">
        <v>79</v>
      </c>
      <c r="E84" s="62">
        <v>103</v>
      </c>
      <c r="F84" s="64">
        <v>-0.23300000000000001</v>
      </c>
      <c r="G84" s="62">
        <v>72</v>
      </c>
      <c r="H84" s="62">
        <v>66</v>
      </c>
      <c r="I84" s="64">
        <v>9.0899999999999995E-2</v>
      </c>
      <c r="J84" s="62">
        <v>56</v>
      </c>
      <c r="K84" s="62">
        <v>47</v>
      </c>
      <c r="L84" s="102">
        <v>0.19148899999999999</v>
      </c>
      <c r="M84" s="63">
        <v>279000</v>
      </c>
      <c r="N84" s="63">
        <v>215000</v>
      </c>
      <c r="O84" s="64">
        <v>0.29770000000000002</v>
      </c>
      <c r="P84" s="92">
        <f t="shared" si="2"/>
        <v>1.4107142857142858</v>
      </c>
    </row>
    <row r="85" spans="1:16">
      <c r="A85" s="7" t="s">
        <v>17</v>
      </c>
      <c r="B85" s="62">
        <v>3</v>
      </c>
      <c r="C85" s="62">
        <v>2</v>
      </c>
      <c r="D85" s="62">
        <v>9</v>
      </c>
      <c r="E85" s="62">
        <v>2</v>
      </c>
      <c r="F85" s="64">
        <v>3.5</v>
      </c>
      <c r="G85" s="62">
        <v>4</v>
      </c>
      <c r="H85" s="62">
        <v>3</v>
      </c>
      <c r="I85" s="64">
        <v>0.33329999999999999</v>
      </c>
      <c r="J85" s="62">
        <v>3</v>
      </c>
      <c r="K85" s="62">
        <v>2</v>
      </c>
      <c r="L85" s="102">
        <v>0.5</v>
      </c>
      <c r="M85" s="63">
        <v>323500</v>
      </c>
      <c r="N85" s="63">
        <v>263750</v>
      </c>
      <c r="O85" s="64">
        <v>0.22650000000000001</v>
      </c>
      <c r="P85" s="92">
        <f t="shared" si="2"/>
        <v>3</v>
      </c>
    </row>
    <row r="86" spans="1:16">
      <c r="A86" s="7" t="s">
        <v>18</v>
      </c>
      <c r="B86" s="62">
        <v>6</v>
      </c>
      <c r="C86" s="62">
        <v>7</v>
      </c>
      <c r="D86" s="62">
        <v>24</v>
      </c>
      <c r="E86" s="62">
        <v>22</v>
      </c>
      <c r="F86" s="64">
        <v>9.0899999999999995E-2</v>
      </c>
      <c r="G86" s="62">
        <v>3</v>
      </c>
      <c r="H86" s="62">
        <v>6</v>
      </c>
      <c r="I86" s="64">
        <v>-0.5</v>
      </c>
      <c r="J86" s="62">
        <v>3</v>
      </c>
      <c r="K86" s="62">
        <v>5</v>
      </c>
      <c r="L86" s="102">
        <v>-0.4</v>
      </c>
      <c r="M86" s="63">
        <v>176800</v>
      </c>
      <c r="N86" s="63">
        <v>125000</v>
      </c>
      <c r="O86" s="64">
        <v>0.41439999999999999</v>
      </c>
      <c r="P86" s="92">
        <f t="shared" si="2"/>
        <v>8</v>
      </c>
    </row>
    <row r="87" spans="1:16">
      <c r="A87" s="7" t="s">
        <v>19</v>
      </c>
      <c r="B87" s="62">
        <v>0</v>
      </c>
      <c r="C87" s="62">
        <v>0</v>
      </c>
      <c r="D87" s="62">
        <v>0</v>
      </c>
      <c r="E87" s="62">
        <v>0</v>
      </c>
      <c r="F87" s="64">
        <v>0</v>
      </c>
      <c r="G87" s="62">
        <v>0</v>
      </c>
      <c r="H87" s="62">
        <v>0</v>
      </c>
      <c r="I87" s="64">
        <v>0</v>
      </c>
      <c r="J87" s="62">
        <v>0</v>
      </c>
      <c r="K87" s="62">
        <v>0</v>
      </c>
      <c r="L87" s="102" t="s">
        <v>25</v>
      </c>
      <c r="M87" s="63">
        <v>0</v>
      </c>
      <c r="N87" s="63">
        <v>0</v>
      </c>
      <c r="O87" s="64">
        <v>0</v>
      </c>
      <c r="P87" s="92" t="s">
        <v>30</v>
      </c>
    </row>
    <row r="88" spans="1:16">
      <c r="A88" s="7" t="s">
        <v>20</v>
      </c>
      <c r="B88" s="62">
        <v>1</v>
      </c>
      <c r="C88" s="62">
        <v>3</v>
      </c>
      <c r="D88" s="62">
        <v>5</v>
      </c>
      <c r="E88" s="62">
        <v>5</v>
      </c>
      <c r="F88" s="64">
        <v>0</v>
      </c>
      <c r="G88" s="62">
        <v>2</v>
      </c>
      <c r="H88" s="62">
        <v>2</v>
      </c>
      <c r="I88" s="64">
        <v>0</v>
      </c>
      <c r="J88" s="62">
        <v>5</v>
      </c>
      <c r="K88" s="62">
        <v>2</v>
      </c>
      <c r="L88" s="102">
        <v>1.5</v>
      </c>
      <c r="M88" s="63">
        <v>252500</v>
      </c>
      <c r="N88" s="63">
        <v>297250</v>
      </c>
      <c r="O88" s="64">
        <v>-0.15049999999999999</v>
      </c>
      <c r="P88" s="92">
        <f t="shared" si="2"/>
        <v>1</v>
      </c>
    </row>
    <row r="89" spans="1:16">
      <c r="A89" s="7" t="s">
        <v>21</v>
      </c>
      <c r="B89" s="62">
        <v>20</v>
      </c>
      <c r="C89" s="62">
        <v>18</v>
      </c>
      <c r="D89" s="62">
        <v>34</v>
      </c>
      <c r="E89" s="62">
        <v>34</v>
      </c>
      <c r="F89" s="64">
        <v>0</v>
      </c>
      <c r="G89" s="62">
        <v>8</v>
      </c>
      <c r="H89" s="62">
        <v>12</v>
      </c>
      <c r="I89" s="64">
        <v>-0.33329999999999999</v>
      </c>
      <c r="J89" s="62">
        <v>11</v>
      </c>
      <c r="K89" s="62">
        <v>10</v>
      </c>
      <c r="L89" s="102">
        <v>0.1</v>
      </c>
      <c r="M89" s="63">
        <v>322500</v>
      </c>
      <c r="N89" s="63">
        <v>228750</v>
      </c>
      <c r="O89" s="64">
        <v>0.4098</v>
      </c>
      <c r="P89" s="92">
        <f t="shared" si="2"/>
        <v>3.0909090909090908</v>
      </c>
    </row>
    <row r="90" spans="1:16">
      <c r="A90" s="7" t="s">
        <v>22</v>
      </c>
      <c r="B90" s="62">
        <v>2</v>
      </c>
      <c r="C90" s="62">
        <v>3</v>
      </c>
      <c r="D90" s="62">
        <v>3</v>
      </c>
      <c r="E90" s="62">
        <v>3</v>
      </c>
      <c r="F90" s="64">
        <v>0</v>
      </c>
      <c r="G90" s="62">
        <v>4</v>
      </c>
      <c r="H90" s="62">
        <v>2</v>
      </c>
      <c r="I90" s="64">
        <v>1</v>
      </c>
      <c r="J90" s="62">
        <v>1</v>
      </c>
      <c r="K90" s="62">
        <v>3</v>
      </c>
      <c r="L90" s="102">
        <v>-0.66666700000000001</v>
      </c>
      <c r="M90" s="63">
        <v>349000</v>
      </c>
      <c r="N90" s="63">
        <v>153000</v>
      </c>
      <c r="O90" s="64">
        <v>1.2809999999999999</v>
      </c>
      <c r="P90" s="92">
        <f t="shared" si="2"/>
        <v>3</v>
      </c>
    </row>
    <row r="91" spans="1:16">
      <c r="A91" s="7" t="s">
        <v>23</v>
      </c>
      <c r="B91" s="62">
        <v>1</v>
      </c>
      <c r="C91" s="62">
        <v>7</v>
      </c>
      <c r="D91" s="62">
        <v>3</v>
      </c>
      <c r="E91" s="62">
        <v>7</v>
      </c>
      <c r="F91" s="64">
        <v>-0.57140000000000002</v>
      </c>
      <c r="G91" s="62">
        <v>1</v>
      </c>
      <c r="H91" s="62">
        <v>1</v>
      </c>
      <c r="I91" s="64">
        <v>0</v>
      </c>
      <c r="J91" s="62">
        <v>0</v>
      </c>
      <c r="K91" s="62">
        <v>0</v>
      </c>
      <c r="L91" s="102" t="s">
        <v>25</v>
      </c>
      <c r="M91" s="63">
        <v>0</v>
      </c>
      <c r="N91" s="63">
        <v>0</v>
      </c>
      <c r="O91" s="64">
        <v>0</v>
      </c>
      <c r="P91" s="92" t="s">
        <v>30</v>
      </c>
    </row>
    <row r="92" spans="1:16">
      <c r="A92" s="10" t="s">
        <v>24</v>
      </c>
      <c r="B92" s="74">
        <v>1631</v>
      </c>
      <c r="C92" s="74">
        <v>1664</v>
      </c>
      <c r="D92" s="74">
        <v>1485</v>
      </c>
      <c r="E92" s="74">
        <v>1185</v>
      </c>
      <c r="F92" s="75">
        <v>0.25319999999999998</v>
      </c>
      <c r="G92" s="108">
        <v>1446</v>
      </c>
      <c r="H92" s="108">
        <v>1594</v>
      </c>
      <c r="I92" s="109">
        <v>-9.2799999999999994E-2</v>
      </c>
      <c r="J92" s="110">
        <v>1313</v>
      </c>
      <c r="K92" s="110">
        <v>1330</v>
      </c>
      <c r="L92" s="111">
        <v>-1.2782E-2</v>
      </c>
      <c r="M92" s="112">
        <v>363500</v>
      </c>
      <c r="N92" s="112">
        <v>328675</v>
      </c>
      <c r="O92" s="111">
        <v>0.106</v>
      </c>
      <c r="P92" s="114">
        <f t="shared" si="2"/>
        <v>1.130997715156131</v>
      </c>
    </row>
  </sheetData>
  <mergeCells count="17">
    <mergeCell ref="A65:K65"/>
    <mergeCell ref="L65:P65"/>
    <mergeCell ref="B66:F66"/>
    <mergeCell ref="G66:I66"/>
    <mergeCell ref="J66:P66"/>
    <mergeCell ref="A32:O32"/>
    <mergeCell ref="A35:K35"/>
    <mergeCell ref="L35:P35"/>
    <mergeCell ref="B36:F36"/>
    <mergeCell ref="G36:I36"/>
    <mergeCell ref="J36:P36"/>
    <mergeCell ref="A30:O30"/>
    <mergeCell ref="A1:K1"/>
    <mergeCell ref="L1:P1"/>
    <mergeCell ref="B2:F2"/>
    <mergeCell ref="G2:I2"/>
    <mergeCell ref="J2:P2"/>
  </mergeCells>
  <pageMargins left="0.5" right="0.5" top="0.5" bottom="0.5" header="0.3" footer="0.3"/>
  <pageSetup scale="84" fitToHeight="3" orientation="landscape" verticalDpi="1200" r:id="rId1"/>
  <headerFooter alignWithMargins="0">
    <oddFooter>&amp;L&amp;P&amp;R&amp;7Copyright 2018, Northwest Multiple Listing Service. ALL RIGHTS RESERVED.
This material may not be published, broadcast, rewritten or redistributed without prior permission.</oddFooter>
  </headerFooter>
  <rowBreaks count="2" manualBreakCount="2">
    <brk id="33" max="16383" man="1"/>
    <brk id="6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Q92"/>
  <sheetViews>
    <sheetView zoomScaleNormal="100" workbookViewId="0">
      <selection activeCell="B3" sqref="B3"/>
    </sheetView>
  </sheetViews>
  <sheetFormatPr defaultColWidth="9.140625" defaultRowHeight="12.75"/>
  <cols>
    <col min="1" max="1" width="11.7109375" style="35" customWidth="1"/>
    <col min="2" max="5" width="8.7109375" style="38" customWidth="1"/>
    <col min="6" max="6" width="8.7109375" style="4" customWidth="1"/>
    <col min="7" max="8" width="8.7109375" style="5" customWidth="1"/>
    <col min="9" max="9" width="8.7109375" style="4" customWidth="1"/>
    <col min="10" max="11" width="8.7109375" style="5" customWidth="1"/>
    <col min="12" max="12" width="10.7109375" style="4" customWidth="1"/>
    <col min="13" max="14" width="10.7109375" style="6" customWidth="1"/>
    <col min="15" max="15" width="10.7109375" style="38" customWidth="1"/>
    <col min="16" max="16" width="10.7109375" style="35" customWidth="1"/>
    <col min="17" max="16384" width="9.140625" style="35"/>
  </cols>
  <sheetData>
    <row r="1" spans="1:17" s="8" customFormat="1" ht="13.5" customHeight="1" thickBot="1">
      <c r="A1" s="132" t="s">
        <v>32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9" t="s">
        <v>72</v>
      </c>
      <c r="M1" s="140"/>
      <c r="N1" s="140"/>
      <c r="O1" s="140"/>
      <c r="P1" s="141"/>
    </row>
    <row r="2" spans="1:17" ht="15" customHeight="1">
      <c r="A2" s="41"/>
      <c r="B2" s="123" t="s">
        <v>26</v>
      </c>
      <c r="C2" s="124"/>
      <c r="D2" s="124"/>
      <c r="E2" s="124"/>
      <c r="F2" s="125"/>
      <c r="G2" s="126" t="s">
        <v>27</v>
      </c>
      <c r="H2" s="127"/>
      <c r="I2" s="128"/>
      <c r="J2" s="129" t="s">
        <v>28</v>
      </c>
      <c r="K2" s="130"/>
      <c r="L2" s="130"/>
      <c r="M2" s="130"/>
      <c r="N2" s="130"/>
      <c r="O2" s="130"/>
      <c r="P2" s="131"/>
    </row>
    <row r="3" spans="1:17" ht="35.1" customHeight="1">
      <c r="A3" s="9" t="s">
        <v>31</v>
      </c>
      <c r="B3" s="51" t="s">
        <v>147</v>
      </c>
      <c r="C3" s="51" t="s">
        <v>148</v>
      </c>
      <c r="D3" s="51" t="s">
        <v>149</v>
      </c>
      <c r="E3" s="51" t="s">
        <v>150</v>
      </c>
      <c r="F3" s="51" t="s">
        <v>82</v>
      </c>
      <c r="G3" s="54" t="s">
        <v>151</v>
      </c>
      <c r="H3" s="54" t="s">
        <v>152</v>
      </c>
      <c r="I3" s="60" t="s">
        <v>99</v>
      </c>
      <c r="J3" s="57" t="s">
        <v>153</v>
      </c>
      <c r="K3" s="57" t="s">
        <v>154</v>
      </c>
      <c r="L3" s="58" t="s">
        <v>103</v>
      </c>
      <c r="M3" s="58" t="s">
        <v>155</v>
      </c>
      <c r="N3" s="57" t="s">
        <v>156</v>
      </c>
      <c r="O3" s="58" t="s">
        <v>90</v>
      </c>
      <c r="P3" s="58" t="s">
        <v>29</v>
      </c>
    </row>
    <row r="4" spans="1:17" ht="12.75" customHeight="1">
      <c r="A4" s="7" t="s">
        <v>0</v>
      </c>
      <c r="B4" s="103">
        <v>4289</v>
      </c>
      <c r="C4" s="103">
        <v>4191</v>
      </c>
      <c r="D4" s="103">
        <v>5116</v>
      </c>
      <c r="E4" s="103">
        <v>3465</v>
      </c>
      <c r="F4" s="104">
        <v>0.47649999999999998</v>
      </c>
      <c r="G4" s="103">
        <v>3374</v>
      </c>
      <c r="H4" s="103">
        <v>3787</v>
      </c>
      <c r="I4" s="104">
        <v>-0.1091</v>
      </c>
      <c r="J4" s="103">
        <v>3261</v>
      </c>
      <c r="K4" s="103">
        <v>3462</v>
      </c>
      <c r="L4" s="104">
        <v>-5.8058899999999997E-2</v>
      </c>
      <c r="M4" s="105">
        <v>629000</v>
      </c>
      <c r="N4" s="105">
        <v>599000</v>
      </c>
      <c r="O4" s="104">
        <v>5.0099999999999999E-2</v>
      </c>
      <c r="P4" s="71">
        <f>D4/J4</f>
        <v>1.5688439129101504</v>
      </c>
      <c r="Q4" s="11"/>
    </row>
    <row r="5" spans="1:17">
      <c r="A5" s="7" t="s">
        <v>1</v>
      </c>
      <c r="B5" s="103">
        <v>1781</v>
      </c>
      <c r="C5" s="103">
        <v>1876</v>
      </c>
      <c r="D5" s="103">
        <v>2036</v>
      </c>
      <c r="E5" s="103">
        <v>1759</v>
      </c>
      <c r="F5" s="104">
        <v>0.1575</v>
      </c>
      <c r="G5" s="103">
        <v>1630</v>
      </c>
      <c r="H5" s="103">
        <v>1856</v>
      </c>
      <c r="I5" s="104">
        <v>-0.12180000000000001</v>
      </c>
      <c r="J5" s="103">
        <v>1405</v>
      </c>
      <c r="K5" s="103">
        <v>1556</v>
      </c>
      <c r="L5" s="104">
        <v>-9.7043699999999997E-2</v>
      </c>
      <c r="M5" s="105">
        <v>465000</v>
      </c>
      <c r="N5" s="105">
        <v>430000</v>
      </c>
      <c r="O5" s="104">
        <v>8.14E-2</v>
      </c>
      <c r="P5" s="71">
        <f t="shared" ref="P5:P28" si="0">D5/J5</f>
        <v>1.4491103202846976</v>
      </c>
      <c r="Q5" s="11"/>
    </row>
    <row r="6" spans="1:17">
      <c r="A6" s="7" t="s">
        <v>2</v>
      </c>
      <c r="B6" s="103">
        <v>1990</v>
      </c>
      <c r="C6" s="103">
        <v>2097</v>
      </c>
      <c r="D6" s="103">
        <v>2413</v>
      </c>
      <c r="E6" s="103">
        <v>2499</v>
      </c>
      <c r="F6" s="104">
        <v>-3.44E-2</v>
      </c>
      <c r="G6" s="103">
        <v>2012</v>
      </c>
      <c r="H6" s="103">
        <v>2208</v>
      </c>
      <c r="I6" s="104">
        <v>-8.8800000000000004E-2</v>
      </c>
      <c r="J6" s="103">
        <v>1605</v>
      </c>
      <c r="K6" s="103">
        <v>1635</v>
      </c>
      <c r="L6" s="104">
        <v>-1.83486E-2</v>
      </c>
      <c r="M6" s="105">
        <v>348450</v>
      </c>
      <c r="N6" s="105">
        <v>306000</v>
      </c>
      <c r="O6" s="104">
        <v>0.13869999999999999</v>
      </c>
      <c r="P6" s="71">
        <f t="shared" si="0"/>
        <v>1.5034267912772585</v>
      </c>
      <c r="Q6" s="11"/>
    </row>
    <row r="7" spans="1:17">
      <c r="A7" s="7" t="s">
        <v>3</v>
      </c>
      <c r="B7" s="103">
        <v>575</v>
      </c>
      <c r="C7" s="103">
        <v>638</v>
      </c>
      <c r="D7" s="103">
        <v>642</v>
      </c>
      <c r="E7" s="103">
        <v>812</v>
      </c>
      <c r="F7" s="104">
        <v>-0.2094</v>
      </c>
      <c r="G7" s="103">
        <v>596</v>
      </c>
      <c r="H7" s="103">
        <v>663</v>
      </c>
      <c r="I7" s="104">
        <v>-0.1011</v>
      </c>
      <c r="J7" s="103">
        <v>502</v>
      </c>
      <c r="K7" s="103">
        <v>499</v>
      </c>
      <c r="L7" s="104">
        <v>6.0120199999999999E-3</v>
      </c>
      <c r="M7" s="105">
        <v>356250</v>
      </c>
      <c r="N7" s="105">
        <v>321000</v>
      </c>
      <c r="O7" s="104">
        <v>0.10979999999999999</v>
      </c>
      <c r="P7" s="71">
        <f t="shared" si="0"/>
        <v>1.2788844621513944</v>
      </c>
      <c r="Q7" s="11"/>
    </row>
    <row r="8" spans="1:17">
      <c r="A8" s="7" t="s">
        <v>4</v>
      </c>
      <c r="B8" s="103">
        <v>200</v>
      </c>
      <c r="C8" s="103">
        <v>213</v>
      </c>
      <c r="D8" s="103">
        <v>323</v>
      </c>
      <c r="E8" s="103">
        <v>400</v>
      </c>
      <c r="F8" s="104">
        <v>-0.1925</v>
      </c>
      <c r="G8" s="103">
        <v>179</v>
      </c>
      <c r="H8" s="103">
        <v>198</v>
      </c>
      <c r="I8" s="104">
        <v>-9.6000000000000002E-2</v>
      </c>
      <c r="J8" s="103">
        <v>153</v>
      </c>
      <c r="K8" s="103">
        <v>136</v>
      </c>
      <c r="L8" s="104">
        <v>0.125</v>
      </c>
      <c r="M8" s="105">
        <v>235000</v>
      </c>
      <c r="N8" s="105">
        <v>224250</v>
      </c>
      <c r="O8" s="104">
        <v>4.7899999999999998E-2</v>
      </c>
      <c r="P8" s="71">
        <f t="shared" si="0"/>
        <v>2.1111111111111112</v>
      </c>
      <c r="Q8" s="11"/>
    </row>
    <row r="9" spans="1:17">
      <c r="A9" s="7" t="s">
        <v>5</v>
      </c>
      <c r="B9" s="103">
        <v>258</v>
      </c>
      <c r="C9" s="103">
        <v>286</v>
      </c>
      <c r="D9" s="103">
        <v>464</v>
      </c>
      <c r="E9" s="103">
        <v>465</v>
      </c>
      <c r="F9" s="104">
        <v>-2.2000000000000001E-3</v>
      </c>
      <c r="G9" s="103">
        <v>247</v>
      </c>
      <c r="H9" s="103">
        <v>282</v>
      </c>
      <c r="I9" s="104">
        <v>-0.1241</v>
      </c>
      <c r="J9" s="103">
        <v>202</v>
      </c>
      <c r="K9" s="103">
        <v>238</v>
      </c>
      <c r="L9" s="104">
        <v>-0.15126100000000001</v>
      </c>
      <c r="M9" s="105">
        <v>345000</v>
      </c>
      <c r="N9" s="105">
        <v>306500</v>
      </c>
      <c r="O9" s="104">
        <v>0.12559999999999999</v>
      </c>
      <c r="P9" s="71">
        <f t="shared" si="0"/>
        <v>2.2970297029702968</v>
      </c>
      <c r="Q9" s="11"/>
    </row>
    <row r="10" spans="1:17">
      <c r="A10" s="7" t="s">
        <v>6</v>
      </c>
      <c r="B10" s="103">
        <v>210</v>
      </c>
      <c r="C10" s="103">
        <v>207</v>
      </c>
      <c r="D10" s="103">
        <v>458</v>
      </c>
      <c r="E10" s="103">
        <v>511</v>
      </c>
      <c r="F10" s="104">
        <v>-0.1037</v>
      </c>
      <c r="G10" s="103">
        <v>203</v>
      </c>
      <c r="H10" s="103">
        <v>204</v>
      </c>
      <c r="I10" s="104">
        <v>-4.8999999999999998E-3</v>
      </c>
      <c r="J10" s="103">
        <v>133</v>
      </c>
      <c r="K10" s="103">
        <v>141</v>
      </c>
      <c r="L10" s="104">
        <v>-5.6737599999999999E-2</v>
      </c>
      <c r="M10" s="105">
        <v>190500</v>
      </c>
      <c r="N10" s="105">
        <v>159800</v>
      </c>
      <c r="O10" s="104">
        <v>0.19209999999999999</v>
      </c>
      <c r="P10" s="71">
        <f t="shared" si="0"/>
        <v>3.4436090225563909</v>
      </c>
      <c r="Q10" s="11"/>
    </row>
    <row r="11" spans="1:17">
      <c r="A11" s="7" t="s">
        <v>7</v>
      </c>
      <c r="B11" s="103">
        <v>160</v>
      </c>
      <c r="C11" s="103">
        <v>179</v>
      </c>
      <c r="D11" s="103">
        <v>307</v>
      </c>
      <c r="E11" s="103">
        <v>369</v>
      </c>
      <c r="F11" s="104">
        <v>-0.16800000000000001</v>
      </c>
      <c r="G11" s="103">
        <v>156</v>
      </c>
      <c r="H11" s="103">
        <v>162</v>
      </c>
      <c r="I11" s="104">
        <v>-3.6999999999999998E-2</v>
      </c>
      <c r="J11" s="103">
        <v>115</v>
      </c>
      <c r="K11" s="103">
        <v>97</v>
      </c>
      <c r="L11" s="104">
        <v>0.18556700000000001</v>
      </c>
      <c r="M11" s="105">
        <v>255000</v>
      </c>
      <c r="N11" s="105">
        <v>198000</v>
      </c>
      <c r="O11" s="104">
        <v>0.28789999999999999</v>
      </c>
      <c r="P11" s="71">
        <f t="shared" si="0"/>
        <v>2.6695652173913045</v>
      </c>
      <c r="Q11" s="11"/>
    </row>
    <row r="12" spans="1:17">
      <c r="A12" s="7" t="s">
        <v>8</v>
      </c>
      <c r="B12" s="103">
        <v>193</v>
      </c>
      <c r="C12" s="103">
        <v>185</v>
      </c>
      <c r="D12" s="103">
        <v>262</v>
      </c>
      <c r="E12" s="103">
        <v>281</v>
      </c>
      <c r="F12" s="104">
        <v>-6.7599999999999993E-2</v>
      </c>
      <c r="G12" s="103">
        <v>207</v>
      </c>
      <c r="H12" s="103">
        <v>175</v>
      </c>
      <c r="I12" s="104">
        <v>0.18290000000000001</v>
      </c>
      <c r="J12" s="103">
        <v>137</v>
      </c>
      <c r="K12" s="103">
        <v>143</v>
      </c>
      <c r="L12" s="104">
        <v>-4.1958000000000002E-2</v>
      </c>
      <c r="M12" s="105">
        <v>252000</v>
      </c>
      <c r="N12" s="105">
        <v>231000</v>
      </c>
      <c r="O12" s="104">
        <v>9.0899999999999995E-2</v>
      </c>
      <c r="P12" s="71">
        <f t="shared" si="0"/>
        <v>1.9124087591240877</v>
      </c>
      <c r="Q12" s="11"/>
    </row>
    <row r="13" spans="1:17">
      <c r="A13" s="7" t="s">
        <v>9</v>
      </c>
      <c r="B13" s="103">
        <v>152</v>
      </c>
      <c r="C13" s="103">
        <v>130</v>
      </c>
      <c r="D13" s="103">
        <v>316</v>
      </c>
      <c r="E13" s="103">
        <v>383</v>
      </c>
      <c r="F13" s="104">
        <v>-0.1749</v>
      </c>
      <c r="G13" s="103">
        <v>130</v>
      </c>
      <c r="H13" s="103">
        <v>126</v>
      </c>
      <c r="I13" s="104">
        <v>3.1699999999999999E-2</v>
      </c>
      <c r="J13" s="103">
        <v>103</v>
      </c>
      <c r="K13" s="103">
        <v>108</v>
      </c>
      <c r="L13" s="104">
        <v>-4.6296299999999999E-2</v>
      </c>
      <c r="M13" s="105">
        <v>208283</v>
      </c>
      <c r="N13" s="105">
        <v>189825</v>
      </c>
      <c r="O13" s="104">
        <v>9.7199999999999995E-2</v>
      </c>
      <c r="P13" s="71">
        <f t="shared" si="0"/>
        <v>3.0679611650485437</v>
      </c>
      <c r="Q13" s="11"/>
    </row>
    <row r="14" spans="1:17">
      <c r="A14" s="7" t="s">
        <v>10</v>
      </c>
      <c r="B14" s="103">
        <v>689</v>
      </c>
      <c r="C14" s="103">
        <v>673</v>
      </c>
      <c r="D14" s="103">
        <v>823</v>
      </c>
      <c r="E14" s="103">
        <v>862</v>
      </c>
      <c r="F14" s="104">
        <v>-4.5199999999999997E-2</v>
      </c>
      <c r="G14" s="103">
        <v>673</v>
      </c>
      <c r="H14" s="103">
        <v>626</v>
      </c>
      <c r="I14" s="104">
        <v>7.51E-2</v>
      </c>
      <c r="J14" s="103">
        <v>530</v>
      </c>
      <c r="K14" s="103">
        <v>543</v>
      </c>
      <c r="L14" s="104">
        <v>-2.39411E-2</v>
      </c>
      <c r="M14" s="105">
        <v>318000</v>
      </c>
      <c r="N14" s="105">
        <v>291500</v>
      </c>
      <c r="O14" s="104">
        <v>9.0899999999999995E-2</v>
      </c>
      <c r="P14" s="71">
        <f t="shared" si="0"/>
        <v>1.5528301886792453</v>
      </c>
      <c r="Q14" s="11"/>
    </row>
    <row r="15" spans="1:17">
      <c r="A15" s="7" t="s">
        <v>11</v>
      </c>
      <c r="B15" s="103">
        <v>49</v>
      </c>
      <c r="C15" s="103">
        <v>54</v>
      </c>
      <c r="D15" s="103">
        <v>247</v>
      </c>
      <c r="E15" s="103">
        <v>284</v>
      </c>
      <c r="F15" s="104">
        <v>-0.1303</v>
      </c>
      <c r="G15" s="103">
        <v>51</v>
      </c>
      <c r="H15" s="103">
        <v>34</v>
      </c>
      <c r="I15" s="104">
        <v>0.5</v>
      </c>
      <c r="J15" s="103">
        <v>31</v>
      </c>
      <c r="K15" s="103">
        <v>26</v>
      </c>
      <c r="L15" s="104">
        <v>0.19230800000000001</v>
      </c>
      <c r="M15" s="105">
        <v>579500</v>
      </c>
      <c r="N15" s="105">
        <v>481652</v>
      </c>
      <c r="O15" s="104">
        <v>0.20319999999999999</v>
      </c>
      <c r="P15" s="71">
        <f t="shared" si="0"/>
        <v>7.967741935483871</v>
      </c>
      <c r="Q15" s="11"/>
    </row>
    <row r="16" spans="1:17">
      <c r="A16" s="7" t="s">
        <v>12</v>
      </c>
      <c r="B16" s="103">
        <v>222</v>
      </c>
      <c r="C16" s="103">
        <v>246</v>
      </c>
      <c r="D16" s="103">
        <v>368</v>
      </c>
      <c r="E16" s="103">
        <v>485</v>
      </c>
      <c r="F16" s="104">
        <v>-0.2412</v>
      </c>
      <c r="G16" s="103">
        <v>218</v>
      </c>
      <c r="H16" s="103">
        <v>246</v>
      </c>
      <c r="I16" s="104">
        <v>-0.1138</v>
      </c>
      <c r="J16" s="103">
        <v>205</v>
      </c>
      <c r="K16" s="103">
        <v>164</v>
      </c>
      <c r="L16" s="104">
        <v>0.25</v>
      </c>
      <c r="M16" s="105">
        <v>372500</v>
      </c>
      <c r="N16" s="105">
        <v>324000</v>
      </c>
      <c r="O16" s="104">
        <v>0.1497</v>
      </c>
      <c r="P16" s="71">
        <f t="shared" si="0"/>
        <v>1.7951219512195122</v>
      </c>
      <c r="Q16" s="11"/>
    </row>
    <row r="17" spans="1:17">
      <c r="A17" s="7" t="s">
        <v>13</v>
      </c>
      <c r="B17" s="103">
        <v>117</v>
      </c>
      <c r="C17" s="103">
        <v>136</v>
      </c>
      <c r="D17" s="103">
        <v>241</v>
      </c>
      <c r="E17" s="103">
        <v>267</v>
      </c>
      <c r="F17" s="104">
        <v>-9.74E-2</v>
      </c>
      <c r="G17" s="103">
        <v>115</v>
      </c>
      <c r="H17" s="103">
        <v>110</v>
      </c>
      <c r="I17" s="104">
        <v>4.5499999999999999E-2</v>
      </c>
      <c r="J17" s="103">
        <v>85</v>
      </c>
      <c r="K17" s="103">
        <v>90</v>
      </c>
      <c r="L17" s="104">
        <v>-5.5555599999999997E-2</v>
      </c>
      <c r="M17" s="105">
        <v>310000</v>
      </c>
      <c r="N17" s="105">
        <v>256550</v>
      </c>
      <c r="O17" s="104">
        <v>0.20830000000000001</v>
      </c>
      <c r="P17" s="71">
        <f t="shared" si="0"/>
        <v>2.835294117647059</v>
      </c>
      <c r="Q17" s="11"/>
    </row>
    <row r="18" spans="1:17">
      <c r="A18" s="7" t="s">
        <v>14</v>
      </c>
      <c r="B18" s="103">
        <v>85</v>
      </c>
      <c r="C18" s="103">
        <v>94</v>
      </c>
      <c r="D18" s="103">
        <v>185</v>
      </c>
      <c r="E18" s="103">
        <v>295</v>
      </c>
      <c r="F18" s="104">
        <v>-0.37290000000000001</v>
      </c>
      <c r="G18" s="103">
        <v>92</v>
      </c>
      <c r="H18" s="103">
        <v>91</v>
      </c>
      <c r="I18" s="104">
        <v>1.0999999999999999E-2</v>
      </c>
      <c r="J18" s="103">
        <v>68</v>
      </c>
      <c r="K18" s="103">
        <v>66</v>
      </c>
      <c r="L18" s="104">
        <v>3.0303E-2</v>
      </c>
      <c r="M18" s="105">
        <v>338000</v>
      </c>
      <c r="N18" s="105">
        <v>341000</v>
      </c>
      <c r="O18" s="104">
        <v>-8.8000000000000005E-3</v>
      </c>
      <c r="P18" s="71">
        <f t="shared" si="0"/>
        <v>2.7205882352941178</v>
      </c>
      <c r="Q18" s="11"/>
    </row>
    <row r="19" spans="1:17">
      <c r="A19" s="7" t="s">
        <v>15</v>
      </c>
      <c r="B19" s="103">
        <v>84</v>
      </c>
      <c r="C19" s="103">
        <v>71</v>
      </c>
      <c r="D19" s="103">
        <v>348</v>
      </c>
      <c r="E19" s="103">
        <v>346</v>
      </c>
      <c r="F19" s="104">
        <v>5.7999999999999996E-3</v>
      </c>
      <c r="G19" s="103">
        <v>61</v>
      </c>
      <c r="H19" s="103">
        <v>64</v>
      </c>
      <c r="I19" s="104">
        <v>-4.6899999999999997E-2</v>
      </c>
      <c r="J19" s="103">
        <v>36</v>
      </c>
      <c r="K19" s="103">
        <v>50</v>
      </c>
      <c r="L19" s="104">
        <v>-0.28000000000000003</v>
      </c>
      <c r="M19" s="105">
        <v>211250</v>
      </c>
      <c r="N19" s="105">
        <v>215000</v>
      </c>
      <c r="O19" s="104">
        <v>-1.7399999999999999E-2</v>
      </c>
      <c r="P19" s="71">
        <f t="shared" si="0"/>
        <v>9.6666666666666661</v>
      </c>
      <c r="Q19" s="11"/>
    </row>
    <row r="20" spans="1:17">
      <c r="A20" s="7" t="s">
        <v>16</v>
      </c>
      <c r="B20" s="103">
        <v>480</v>
      </c>
      <c r="C20" s="103">
        <v>498</v>
      </c>
      <c r="D20" s="103">
        <v>743</v>
      </c>
      <c r="E20" s="103">
        <v>906</v>
      </c>
      <c r="F20" s="104">
        <v>-0.1799</v>
      </c>
      <c r="G20" s="103">
        <v>460</v>
      </c>
      <c r="H20" s="103">
        <v>456</v>
      </c>
      <c r="I20" s="104">
        <v>8.8000000000000005E-3</v>
      </c>
      <c r="J20" s="103">
        <v>365</v>
      </c>
      <c r="K20" s="103">
        <v>381</v>
      </c>
      <c r="L20" s="104">
        <v>-4.1994799999999999E-2</v>
      </c>
      <c r="M20" s="105">
        <v>378000</v>
      </c>
      <c r="N20" s="105">
        <v>324900</v>
      </c>
      <c r="O20" s="104">
        <v>0.16339999999999999</v>
      </c>
      <c r="P20" s="71">
        <f t="shared" si="0"/>
        <v>2.0356164383561643</v>
      </c>
      <c r="Q20" s="11"/>
    </row>
    <row r="21" spans="1:17">
      <c r="A21" s="7" t="s">
        <v>17</v>
      </c>
      <c r="B21" s="103">
        <v>129</v>
      </c>
      <c r="C21" s="103">
        <v>66</v>
      </c>
      <c r="D21" s="103">
        <v>187</v>
      </c>
      <c r="E21" s="103">
        <v>98</v>
      </c>
      <c r="F21" s="104">
        <v>0.90820000000000001</v>
      </c>
      <c r="G21" s="103">
        <v>115</v>
      </c>
      <c r="H21" s="103">
        <v>55</v>
      </c>
      <c r="I21" s="104">
        <v>1.0909</v>
      </c>
      <c r="J21" s="103">
        <v>83</v>
      </c>
      <c r="K21" s="103">
        <v>52</v>
      </c>
      <c r="L21" s="104">
        <v>0.59615399999999996</v>
      </c>
      <c r="M21" s="105">
        <v>376500</v>
      </c>
      <c r="N21" s="105">
        <v>360000</v>
      </c>
      <c r="O21" s="104">
        <v>4.58E-2</v>
      </c>
      <c r="P21" s="71">
        <f t="shared" si="0"/>
        <v>2.2530120481927711</v>
      </c>
      <c r="Q21" s="11"/>
    </row>
    <row r="22" spans="1:17">
      <c r="A22" s="7" t="s">
        <v>18</v>
      </c>
      <c r="B22" s="103">
        <v>83</v>
      </c>
      <c r="C22" s="103">
        <v>64</v>
      </c>
      <c r="D22" s="103">
        <v>276</v>
      </c>
      <c r="E22" s="103">
        <v>260</v>
      </c>
      <c r="F22" s="104">
        <v>6.1499999999999999E-2</v>
      </c>
      <c r="G22" s="103">
        <v>91</v>
      </c>
      <c r="H22" s="103">
        <v>72</v>
      </c>
      <c r="I22" s="104">
        <v>0.26390000000000002</v>
      </c>
      <c r="J22" s="103">
        <v>66</v>
      </c>
      <c r="K22" s="103">
        <v>45</v>
      </c>
      <c r="L22" s="104">
        <v>0.466667</v>
      </c>
      <c r="M22" s="105">
        <v>174575</v>
      </c>
      <c r="N22" s="105">
        <v>150000</v>
      </c>
      <c r="O22" s="104">
        <v>0.1638</v>
      </c>
      <c r="P22" s="71">
        <f t="shared" si="0"/>
        <v>4.1818181818181817</v>
      </c>
      <c r="Q22" s="11"/>
    </row>
    <row r="23" spans="1:17">
      <c r="A23" s="7" t="s">
        <v>19</v>
      </c>
      <c r="B23" s="103">
        <v>14</v>
      </c>
      <c r="C23" s="103">
        <v>8</v>
      </c>
      <c r="D23" s="103">
        <v>60</v>
      </c>
      <c r="E23" s="103">
        <v>56</v>
      </c>
      <c r="F23" s="104">
        <v>7.1400000000000005E-2</v>
      </c>
      <c r="G23" s="103">
        <v>4</v>
      </c>
      <c r="H23" s="103">
        <v>4</v>
      </c>
      <c r="I23" s="104">
        <v>0</v>
      </c>
      <c r="J23" s="103">
        <v>5</v>
      </c>
      <c r="K23" s="103">
        <v>5</v>
      </c>
      <c r="L23" s="104">
        <v>0</v>
      </c>
      <c r="M23" s="105">
        <v>107000</v>
      </c>
      <c r="N23" s="105">
        <v>160000</v>
      </c>
      <c r="O23" s="104">
        <v>-0.33129999999999998</v>
      </c>
      <c r="P23" s="71">
        <f t="shared" si="0"/>
        <v>12</v>
      </c>
      <c r="Q23" s="11"/>
    </row>
    <row r="24" spans="1:17">
      <c r="A24" s="7" t="s">
        <v>20</v>
      </c>
      <c r="B24" s="103">
        <v>168</v>
      </c>
      <c r="C24" s="103">
        <v>148</v>
      </c>
      <c r="D24" s="103">
        <v>305</v>
      </c>
      <c r="E24" s="103">
        <v>348</v>
      </c>
      <c r="F24" s="104">
        <v>-0.1236</v>
      </c>
      <c r="G24" s="103">
        <v>105</v>
      </c>
      <c r="H24" s="103">
        <v>150</v>
      </c>
      <c r="I24" s="104">
        <v>-0.3</v>
      </c>
      <c r="J24" s="103">
        <v>105</v>
      </c>
      <c r="K24" s="103">
        <v>100</v>
      </c>
      <c r="L24" s="104">
        <v>0.05</v>
      </c>
      <c r="M24" s="105">
        <v>328950</v>
      </c>
      <c r="N24" s="105">
        <v>270000</v>
      </c>
      <c r="O24" s="104">
        <v>0.21829999999999999</v>
      </c>
      <c r="P24" s="71">
        <f t="shared" si="0"/>
        <v>2.9047619047619047</v>
      </c>
      <c r="Q24" s="11"/>
    </row>
    <row r="25" spans="1:17">
      <c r="A25" s="7" t="s">
        <v>21</v>
      </c>
      <c r="B25" s="103">
        <v>137</v>
      </c>
      <c r="C25" s="103">
        <v>99</v>
      </c>
      <c r="D25" s="103">
        <v>332</v>
      </c>
      <c r="E25" s="103">
        <v>264</v>
      </c>
      <c r="F25" s="104">
        <v>0.2576</v>
      </c>
      <c r="G25" s="103">
        <v>108</v>
      </c>
      <c r="H25" s="103">
        <v>106</v>
      </c>
      <c r="I25" s="104">
        <v>1.89E-2</v>
      </c>
      <c r="J25" s="103">
        <v>92</v>
      </c>
      <c r="K25" s="103">
        <v>85</v>
      </c>
      <c r="L25" s="104">
        <v>8.2352900000000007E-2</v>
      </c>
      <c r="M25" s="105">
        <v>349500</v>
      </c>
      <c r="N25" s="105">
        <v>299900</v>
      </c>
      <c r="O25" s="104">
        <v>0.16539999999999999</v>
      </c>
      <c r="P25" s="71">
        <f t="shared" si="0"/>
        <v>3.6086956521739131</v>
      </c>
      <c r="Q25" s="11"/>
    </row>
    <row r="26" spans="1:17">
      <c r="A26" s="7" t="s">
        <v>22</v>
      </c>
      <c r="B26" s="103">
        <v>71</v>
      </c>
      <c r="C26" s="103">
        <v>62</v>
      </c>
      <c r="D26" s="103">
        <v>124</v>
      </c>
      <c r="E26" s="103">
        <v>90</v>
      </c>
      <c r="F26" s="104">
        <v>0.37780000000000002</v>
      </c>
      <c r="G26" s="103">
        <v>78</v>
      </c>
      <c r="H26" s="103">
        <v>53</v>
      </c>
      <c r="I26" s="104">
        <v>0.47170000000000001</v>
      </c>
      <c r="J26" s="103">
        <v>51</v>
      </c>
      <c r="K26" s="103">
        <v>32</v>
      </c>
      <c r="L26" s="104">
        <v>0.59375</v>
      </c>
      <c r="M26" s="105">
        <v>300000</v>
      </c>
      <c r="N26" s="105">
        <v>294000</v>
      </c>
      <c r="O26" s="104">
        <v>2.0400000000000001E-2</v>
      </c>
      <c r="P26" s="71">
        <f t="shared" si="0"/>
        <v>2.4313725490196076</v>
      </c>
      <c r="Q26" s="11"/>
    </row>
    <row r="27" spans="1:17">
      <c r="A27" s="7" t="s">
        <v>23</v>
      </c>
      <c r="B27" s="103">
        <v>62</v>
      </c>
      <c r="C27" s="103">
        <v>79</v>
      </c>
      <c r="D27" s="103">
        <v>197</v>
      </c>
      <c r="E27" s="103">
        <v>244</v>
      </c>
      <c r="F27" s="104">
        <v>-0.19259999999999999</v>
      </c>
      <c r="G27" s="103">
        <v>60</v>
      </c>
      <c r="H27" s="103">
        <v>72</v>
      </c>
      <c r="I27" s="104">
        <v>-0.16669999999999999</v>
      </c>
      <c r="J27" s="103">
        <v>41</v>
      </c>
      <c r="K27" s="103">
        <v>53</v>
      </c>
      <c r="L27" s="104">
        <v>-0.22641500000000001</v>
      </c>
      <c r="M27" s="105">
        <v>176000</v>
      </c>
      <c r="N27" s="105">
        <v>185000</v>
      </c>
      <c r="O27" s="104">
        <v>-4.8599999999999997E-2</v>
      </c>
      <c r="P27" s="71">
        <f t="shared" si="0"/>
        <v>4.8048780487804876</v>
      </c>
      <c r="Q27" s="11"/>
    </row>
    <row r="28" spans="1:17">
      <c r="A28" s="47" t="s">
        <v>24</v>
      </c>
      <c r="B28" s="106">
        <v>12198</v>
      </c>
      <c r="C28" s="106">
        <v>12300</v>
      </c>
      <c r="D28" s="106">
        <v>16773</v>
      </c>
      <c r="E28" s="106">
        <v>15749</v>
      </c>
      <c r="F28" s="107">
        <v>6.5000000000000002E-2</v>
      </c>
      <c r="G28" s="108">
        <v>10965</v>
      </c>
      <c r="H28" s="108">
        <v>11800</v>
      </c>
      <c r="I28" s="109">
        <v>-7.0800000000000002E-2</v>
      </c>
      <c r="J28" s="110">
        <v>9379</v>
      </c>
      <c r="K28" s="110">
        <v>9707</v>
      </c>
      <c r="L28" s="111">
        <v>-3.3790000000000001E-2</v>
      </c>
      <c r="M28" s="112">
        <v>415000</v>
      </c>
      <c r="N28" s="112">
        <v>382000</v>
      </c>
      <c r="O28" s="111">
        <v>8.6400000000000005E-2</v>
      </c>
      <c r="P28" s="113">
        <f t="shared" si="0"/>
        <v>1.788356967693784</v>
      </c>
      <c r="Q28" s="11"/>
    </row>
    <row r="29" spans="1:17">
      <c r="A29" s="34"/>
      <c r="B29" s="33"/>
      <c r="C29" s="33"/>
      <c r="D29" s="33"/>
      <c r="E29" s="33"/>
      <c r="F29" s="32"/>
      <c r="G29" s="33"/>
      <c r="H29" s="33"/>
      <c r="I29" s="32"/>
      <c r="J29" s="33"/>
      <c r="K29" s="33"/>
      <c r="L29" s="28"/>
      <c r="M29" s="31"/>
      <c r="N29" s="31"/>
      <c r="O29" s="32"/>
      <c r="P29" s="30"/>
      <c r="Q29" s="11"/>
    </row>
    <row r="30" spans="1:17">
      <c r="A30" s="134" t="s">
        <v>51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39"/>
    </row>
    <row r="31" spans="1:17">
      <c r="A31" s="36" t="s">
        <v>52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42"/>
    </row>
    <row r="32" spans="1:17">
      <c r="A32" s="135" t="s">
        <v>53</v>
      </c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</row>
    <row r="33" spans="1:16">
      <c r="A33" s="36" t="s">
        <v>54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</row>
    <row r="34" spans="1:16">
      <c r="A34" s="36" t="s">
        <v>62</v>
      </c>
      <c r="B34" s="36"/>
      <c r="C34" s="36"/>
      <c r="D34" s="36"/>
      <c r="E34" s="36"/>
      <c r="F34" s="37"/>
      <c r="G34" s="36"/>
      <c r="H34" s="36"/>
      <c r="I34" s="36"/>
      <c r="J34" s="36"/>
      <c r="K34" s="36"/>
      <c r="L34" s="36"/>
      <c r="M34" s="36"/>
      <c r="N34" s="36"/>
      <c r="O34" s="42"/>
    </row>
    <row r="35" spans="1:16" ht="13.5" thickBot="1">
      <c r="A35" s="132" t="s">
        <v>33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9" t="s">
        <v>72</v>
      </c>
      <c r="M35" s="140"/>
      <c r="N35" s="140"/>
      <c r="O35" s="140"/>
      <c r="P35" s="141"/>
    </row>
    <row r="36" spans="1:16">
      <c r="A36" s="41"/>
      <c r="B36" s="123" t="s">
        <v>26</v>
      </c>
      <c r="C36" s="124"/>
      <c r="D36" s="124"/>
      <c r="E36" s="124"/>
      <c r="F36" s="125"/>
      <c r="G36" s="126" t="s">
        <v>27</v>
      </c>
      <c r="H36" s="127"/>
      <c r="I36" s="128"/>
      <c r="J36" s="129" t="s">
        <v>28</v>
      </c>
      <c r="K36" s="130"/>
      <c r="L36" s="130"/>
      <c r="M36" s="130"/>
      <c r="N36" s="130"/>
      <c r="O36" s="130"/>
      <c r="P36" s="131"/>
    </row>
    <row r="37" spans="1:16" ht="35.1" customHeight="1">
      <c r="A37" s="9" t="s">
        <v>31</v>
      </c>
      <c r="B37" s="51" t="s">
        <v>147</v>
      </c>
      <c r="C37" s="51" t="s">
        <v>148</v>
      </c>
      <c r="D37" s="51" t="s">
        <v>149</v>
      </c>
      <c r="E37" s="51" t="s">
        <v>150</v>
      </c>
      <c r="F37" s="51" t="s">
        <v>82</v>
      </c>
      <c r="G37" s="54" t="s">
        <v>151</v>
      </c>
      <c r="H37" s="54" t="s">
        <v>152</v>
      </c>
      <c r="I37" s="60" t="s">
        <v>99</v>
      </c>
      <c r="J37" s="57" t="s">
        <v>153</v>
      </c>
      <c r="K37" s="57" t="s">
        <v>154</v>
      </c>
      <c r="L37" s="58" t="s">
        <v>103</v>
      </c>
      <c r="M37" s="58" t="s">
        <v>155</v>
      </c>
      <c r="N37" s="57" t="s">
        <v>156</v>
      </c>
      <c r="O37" s="58" t="s">
        <v>90</v>
      </c>
      <c r="P37" s="46" t="s">
        <v>29</v>
      </c>
    </row>
    <row r="38" spans="1:16">
      <c r="A38" s="7" t="s">
        <v>0</v>
      </c>
      <c r="B38" s="103">
        <v>3383</v>
      </c>
      <c r="C38" s="103">
        <v>3273</v>
      </c>
      <c r="D38" s="103">
        <v>4163</v>
      </c>
      <c r="E38" s="103">
        <v>2898</v>
      </c>
      <c r="F38" s="104">
        <v>0.4365</v>
      </c>
      <c r="G38" s="103">
        <v>2693</v>
      </c>
      <c r="H38" s="103">
        <v>2950</v>
      </c>
      <c r="I38" s="104">
        <v>-8.7099999999999997E-2</v>
      </c>
      <c r="J38" s="103">
        <v>2577</v>
      </c>
      <c r="K38" s="103">
        <v>2727</v>
      </c>
      <c r="L38" s="104">
        <v>-5.5005499999999999E-2</v>
      </c>
      <c r="M38" s="105">
        <v>699000</v>
      </c>
      <c r="N38" s="105">
        <v>658000</v>
      </c>
      <c r="O38" s="104">
        <v>6.2300000000000001E-2</v>
      </c>
      <c r="P38" s="71">
        <f>D38/J38</f>
        <v>1.6154443150950717</v>
      </c>
    </row>
    <row r="39" spans="1:16">
      <c r="A39" s="7" t="s">
        <v>1</v>
      </c>
      <c r="B39" s="103">
        <v>1467</v>
      </c>
      <c r="C39" s="103">
        <v>1559</v>
      </c>
      <c r="D39" s="103">
        <v>1768</v>
      </c>
      <c r="E39" s="103">
        <v>1529</v>
      </c>
      <c r="F39" s="104">
        <v>0.15629999999999999</v>
      </c>
      <c r="G39" s="103">
        <v>1336</v>
      </c>
      <c r="H39" s="103">
        <v>1517</v>
      </c>
      <c r="I39" s="104">
        <v>-0.1193</v>
      </c>
      <c r="J39" s="103">
        <v>1122</v>
      </c>
      <c r="K39" s="103">
        <v>1258</v>
      </c>
      <c r="L39" s="104">
        <v>-0.108108</v>
      </c>
      <c r="M39" s="105">
        <v>495000</v>
      </c>
      <c r="N39" s="105">
        <v>453085</v>
      </c>
      <c r="O39" s="104">
        <v>9.2499999999999999E-2</v>
      </c>
      <c r="P39" s="71">
        <f t="shared" ref="P39:P62" si="1">D39/J39</f>
        <v>1.5757575757575757</v>
      </c>
    </row>
    <row r="40" spans="1:16">
      <c r="A40" s="7" t="s">
        <v>2</v>
      </c>
      <c r="B40" s="103">
        <v>1852</v>
      </c>
      <c r="C40" s="103">
        <v>1971</v>
      </c>
      <c r="D40" s="103">
        <v>2282</v>
      </c>
      <c r="E40" s="103">
        <v>2389</v>
      </c>
      <c r="F40" s="104">
        <v>-4.48E-2</v>
      </c>
      <c r="G40" s="103">
        <v>1876</v>
      </c>
      <c r="H40" s="103">
        <v>2057</v>
      </c>
      <c r="I40" s="104">
        <v>-8.7999999999999995E-2</v>
      </c>
      <c r="J40" s="103">
        <v>1497</v>
      </c>
      <c r="K40" s="103">
        <v>1528</v>
      </c>
      <c r="L40" s="104">
        <v>-2.0288E-2</v>
      </c>
      <c r="M40" s="105">
        <v>353500</v>
      </c>
      <c r="N40" s="105">
        <v>312250</v>
      </c>
      <c r="O40" s="104">
        <v>0.1321</v>
      </c>
      <c r="P40" s="71">
        <f t="shared" si="1"/>
        <v>1.5243820975283902</v>
      </c>
    </row>
    <row r="41" spans="1:16">
      <c r="A41" s="7" t="s">
        <v>3</v>
      </c>
      <c r="B41" s="103">
        <v>555</v>
      </c>
      <c r="C41" s="103">
        <v>612</v>
      </c>
      <c r="D41" s="103">
        <v>620</v>
      </c>
      <c r="E41" s="103">
        <v>773</v>
      </c>
      <c r="F41" s="104">
        <v>-0.19789999999999999</v>
      </c>
      <c r="G41" s="103">
        <v>571</v>
      </c>
      <c r="H41" s="103">
        <v>632</v>
      </c>
      <c r="I41" s="104">
        <v>-9.6500000000000002E-2</v>
      </c>
      <c r="J41" s="103">
        <v>484</v>
      </c>
      <c r="K41" s="103">
        <v>475</v>
      </c>
      <c r="L41" s="104">
        <v>1.89474E-2</v>
      </c>
      <c r="M41" s="105">
        <v>364000</v>
      </c>
      <c r="N41" s="105">
        <v>322450</v>
      </c>
      <c r="O41" s="104">
        <v>0.12889999999999999</v>
      </c>
      <c r="P41" s="71">
        <f t="shared" si="1"/>
        <v>1.28099173553719</v>
      </c>
    </row>
    <row r="42" spans="1:16">
      <c r="A42" s="7" t="s">
        <v>4</v>
      </c>
      <c r="B42" s="103">
        <v>200</v>
      </c>
      <c r="C42" s="103">
        <v>211</v>
      </c>
      <c r="D42" s="103">
        <v>322</v>
      </c>
      <c r="E42" s="103">
        <v>399</v>
      </c>
      <c r="F42" s="104">
        <v>-0.193</v>
      </c>
      <c r="G42" s="103">
        <v>179</v>
      </c>
      <c r="H42" s="103">
        <v>197</v>
      </c>
      <c r="I42" s="104">
        <v>-9.1399999999999995E-2</v>
      </c>
      <c r="J42" s="103">
        <v>152</v>
      </c>
      <c r="K42" s="103">
        <v>136</v>
      </c>
      <c r="L42" s="104">
        <v>0.117647</v>
      </c>
      <c r="M42" s="105">
        <v>237450</v>
      </c>
      <c r="N42" s="105">
        <v>224250</v>
      </c>
      <c r="O42" s="104">
        <v>5.8900000000000001E-2</v>
      </c>
      <c r="P42" s="71">
        <f t="shared" si="1"/>
        <v>2.1184210526315788</v>
      </c>
    </row>
    <row r="43" spans="1:16">
      <c r="A43" s="7" t="s">
        <v>5</v>
      </c>
      <c r="B43" s="103">
        <v>243</v>
      </c>
      <c r="C43" s="103">
        <v>270</v>
      </c>
      <c r="D43" s="103">
        <v>448</v>
      </c>
      <c r="E43" s="103">
        <v>448</v>
      </c>
      <c r="F43" s="104">
        <v>0</v>
      </c>
      <c r="G43" s="103">
        <v>237</v>
      </c>
      <c r="H43" s="103">
        <v>262</v>
      </c>
      <c r="I43" s="104">
        <v>-9.5399999999999999E-2</v>
      </c>
      <c r="J43" s="103">
        <v>194</v>
      </c>
      <c r="K43" s="103">
        <v>223</v>
      </c>
      <c r="L43" s="104">
        <v>-0.13004499999999999</v>
      </c>
      <c r="M43" s="105">
        <v>345000</v>
      </c>
      <c r="N43" s="105">
        <v>310000</v>
      </c>
      <c r="O43" s="104">
        <v>0.1129</v>
      </c>
      <c r="P43" s="71">
        <f t="shared" si="1"/>
        <v>2.3092783505154637</v>
      </c>
    </row>
    <row r="44" spans="1:16">
      <c r="A44" s="7" t="s">
        <v>6</v>
      </c>
      <c r="B44" s="103">
        <v>192</v>
      </c>
      <c r="C44" s="103">
        <v>191</v>
      </c>
      <c r="D44" s="103">
        <v>415</v>
      </c>
      <c r="E44" s="103">
        <v>446</v>
      </c>
      <c r="F44" s="104">
        <v>-6.9500000000000006E-2</v>
      </c>
      <c r="G44" s="103">
        <v>190</v>
      </c>
      <c r="H44" s="103">
        <v>193</v>
      </c>
      <c r="I44" s="104">
        <v>-1.55E-2</v>
      </c>
      <c r="J44" s="103">
        <v>126</v>
      </c>
      <c r="K44" s="103">
        <v>137</v>
      </c>
      <c r="L44" s="104">
        <v>-8.0292000000000002E-2</v>
      </c>
      <c r="M44" s="105">
        <v>194000</v>
      </c>
      <c r="N44" s="105">
        <v>159800</v>
      </c>
      <c r="O44" s="104">
        <v>0.214</v>
      </c>
      <c r="P44" s="71">
        <f t="shared" si="1"/>
        <v>3.2936507936507935</v>
      </c>
    </row>
    <row r="45" spans="1:16">
      <c r="A45" s="7" t="s">
        <v>7</v>
      </c>
      <c r="B45" s="103">
        <v>160</v>
      </c>
      <c r="C45" s="103">
        <v>179</v>
      </c>
      <c r="D45" s="103">
        <v>307</v>
      </c>
      <c r="E45" s="103">
        <v>368</v>
      </c>
      <c r="F45" s="104">
        <v>-0.1658</v>
      </c>
      <c r="G45" s="103">
        <v>156</v>
      </c>
      <c r="H45" s="103">
        <v>162</v>
      </c>
      <c r="I45" s="104">
        <v>-3.6999999999999998E-2</v>
      </c>
      <c r="J45" s="103">
        <v>115</v>
      </c>
      <c r="K45" s="103">
        <v>97</v>
      </c>
      <c r="L45" s="104">
        <v>0.18556700000000001</v>
      </c>
      <c r="M45" s="105">
        <v>255000</v>
      </c>
      <c r="N45" s="105">
        <v>198000</v>
      </c>
      <c r="O45" s="104">
        <v>0.28789999999999999</v>
      </c>
      <c r="P45" s="71">
        <f t="shared" si="1"/>
        <v>2.6695652173913045</v>
      </c>
    </row>
    <row r="46" spans="1:16">
      <c r="A46" s="7" t="s">
        <v>8</v>
      </c>
      <c r="B46" s="103">
        <v>184</v>
      </c>
      <c r="C46" s="103">
        <v>183</v>
      </c>
      <c r="D46" s="103">
        <v>247</v>
      </c>
      <c r="E46" s="103">
        <v>278</v>
      </c>
      <c r="F46" s="104">
        <v>-0.1115</v>
      </c>
      <c r="G46" s="103">
        <v>204</v>
      </c>
      <c r="H46" s="103">
        <v>172</v>
      </c>
      <c r="I46" s="104">
        <v>0.186</v>
      </c>
      <c r="J46" s="103">
        <v>135</v>
      </c>
      <c r="K46" s="103">
        <v>142</v>
      </c>
      <c r="L46" s="104">
        <v>-4.9295800000000001E-2</v>
      </c>
      <c r="M46" s="105">
        <v>252500</v>
      </c>
      <c r="N46" s="105">
        <v>230500</v>
      </c>
      <c r="O46" s="104">
        <v>9.5399999999999999E-2</v>
      </c>
      <c r="P46" s="71">
        <f t="shared" si="1"/>
        <v>1.8296296296296297</v>
      </c>
    </row>
    <row r="47" spans="1:16">
      <c r="A47" s="7" t="s">
        <v>9</v>
      </c>
      <c r="B47" s="103">
        <v>144</v>
      </c>
      <c r="C47" s="103">
        <v>127</v>
      </c>
      <c r="D47" s="103">
        <v>286</v>
      </c>
      <c r="E47" s="103">
        <v>359</v>
      </c>
      <c r="F47" s="104">
        <v>-0.20330000000000001</v>
      </c>
      <c r="G47" s="103">
        <v>129</v>
      </c>
      <c r="H47" s="103">
        <v>125</v>
      </c>
      <c r="I47" s="104">
        <v>3.2000000000000001E-2</v>
      </c>
      <c r="J47" s="103">
        <v>99</v>
      </c>
      <c r="K47" s="103">
        <v>103</v>
      </c>
      <c r="L47" s="104">
        <v>-3.8835000000000001E-2</v>
      </c>
      <c r="M47" s="105">
        <v>203300</v>
      </c>
      <c r="N47" s="105">
        <v>189900</v>
      </c>
      <c r="O47" s="104">
        <v>7.0599999999999996E-2</v>
      </c>
      <c r="P47" s="71">
        <f t="shared" si="1"/>
        <v>2.8888888888888888</v>
      </c>
    </row>
    <row r="48" spans="1:16">
      <c r="A48" s="7" t="s">
        <v>10</v>
      </c>
      <c r="B48" s="103">
        <v>665</v>
      </c>
      <c r="C48" s="103">
        <v>652</v>
      </c>
      <c r="D48" s="103">
        <v>773</v>
      </c>
      <c r="E48" s="103">
        <v>832</v>
      </c>
      <c r="F48" s="104">
        <v>-7.0900000000000005E-2</v>
      </c>
      <c r="G48" s="103">
        <v>655</v>
      </c>
      <c r="H48" s="103">
        <v>609</v>
      </c>
      <c r="I48" s="104">
        <v>7.5499999999999998E-2</v>
      </c>
      <c r="J48" s="103">
        <v>518</v>
      </c>
      <c r="K48" s="103">
        <v>533</v>
      </c>
      <c r="L48" s="104">
        <v>-2.81426E-2</v>
      </c>
      <c r="M48" s="105">
        <v>320000</v>
      </c>
      <c r="N48" s="105">
        <v>295000</v>
      </c>
      <c r="O48" s="104">
        <v>8.4699999999999998E-2</v>
      </c>
      <c r="P48" s="71">
        <f t="shared" si="1"/>
        <v>1.4922779922779923</v>
      </c>
    </row>
    <row r="49" spans="1:16">
      <c r="A49" s="7" t="s">
        <v>11</v>
      </c>
      <c r="B49" s="103">
        <v>47</v>
      </c>
      <c r="C49" s="103">
        <v>50</v>
      </c>
      <c r="D49" s="103">
        <v>234</v>
      </c>
      <c r="E49" s="103">
        <v>269</v>
      </c>
      <c r="F49" s="104">
        <v>-0.13009999999999999</v>
      </c>
      <c r="G49" s="103">
        <v>47</v>
      </c>
      <c r="H49" s="103">
        <v>30</v>
      </c>
      <c r="I49" s="104">
        <v>0.56669999999999998</v>
      </c>
      <c r="J49" s="103">
        <v>29</v>
      </c>
      <c r="K49" s="103">
        <v>22</v>
      </c>
      <c r="L49" s="104">
        <v>0.31818200000000002</v>
      </c>
      <c r="M49" s="105">
        <v>590000</v>
      </c>
      <c r="N49" s="105">
        <v>530000</v>
      </c>
      <c r="O49" s="104">
        <v>0.1132</v>
      </c>
      <c r="P49" s="71">
        <f t="shared" si="1"/>
        <v>8.068965517241379</v>
      </c>
    </row>
    <row r="50" spans="1:16">
      <c r="A50" s="7" t="s">
        <v>12</v>
      </c>
      <c r="B50" s="103">
        <v>213</v>
      </c>
      <c r="C50" s="103">
        <v>236</v>
      </c>
      <c r="D50" s="103">
        <v>354</v>
      </c>
      <c r="E50" s="103">
        <v>472</v>
      </c>
      <c r="F50" s="104">
        <v>-0.25</v>
      </c>
      <c r="G50" s="103">
        <v>208</v>
      </c>
      <c r="H50" s="103">
        <v>234</v>
      </c>
      <c r="I50" s="104">
        <v>-0.1111</v>
      </c>
      <c r="J50" s="103">
        <v>197</v>
      </c>
      <c r="K50" s="103">
        <v>156</v>
      </c>
      <c r="L50" s="104">
        <v>0.26282100000000003</v>
      </c>
      <c r="M50" s="105">
        <v>385000</v>
      </c>
      <c r="N50" s="105">
        <v>332875</v>
      </c>
      <c r="O50" s="104">
        <v>0.15659999999999999</v>
      </c>
      <c r="P50" s="71">
        <f t="shared" si="1"/>
        <v>1.7969543147208122</v>
      </c>
    </row>
    <row r="51" spans="1:16">
      <c r="A51" s="7" t="s">
        <v>13</v>
      </c>
      <c r="B51" s="103">
        <v>115</v>
      </c>
      <c r="C51" s="103">
        <v>131</v>
      </c>
      <c r="D51" s="103">
        <v>233</v>
      </c>
      <c r="E51" s="103">
        <v>250</v>
      </c>
      <c r="F51" s="104">
        <v>-6.8000000000000005E-2</v>
      </c>
      <c r="G51" s="103">
        <v>110</v>
      </c>
      <c r="H51" s="103">
        <v>103</v>
      </c>
      <c r="I51" s="104">
        <v>6.8000000000000005E-2</v>
      </c>
      <c r="J51" s="103">
        <v>80</v>
      </c>
      <c r="K51" s="103">
        <v>86</v>
      </c>
      <c r="L51" s="104">
        <v>-6.9767399999999993E-2</v>
      </c>
      <c r="M51" s="105">
        <v>322250</v>
      </c>
      <c r="N51" s="105">
        <v>256550</v>
      </c>
      <c r="O51" s="104">
        <v>0.25609999999999999</v>
      </c>
      <c r="P51" s="71">
        <f t="shared" si="1"/>
        <v>2.9125000000000001</v>
      </c>
    </row>
    <row r="52" spans="1:16">
      <c r="A52" s="7" t="s">
        <v>14</v>
      </c>
      <c r="B52" s="103">
        <v>80</v>
      </c>
      <c r="C52" s="103">
        <v>89</v>
      </c>
      <c r="D52" s="103">
        <v>180</v>
      </c>
      <c r="E52" s="103">
        <v>284</v>
      </c>
      <c r="F52" s="104">
        <v>-0.36620000000000003</v>
      </c>
      <c r="G52" s="103">
        <v>85</v>
      </c>
      <c r="H52" s="103">
        <v>84</v>
      </c>
      <c r="I52" s="104">
        <v>1.1900000000000001E-2</v>
      </c>
      <c r="J52" s="103">
        <v>61</v>
      </c>
      <c r="K52" s="103">
        <v>63</v>
      </c>
      <c r="L52" s="104">
        <v>-3.1746000000000003E-2</v>
      </c>
      <c r="M52" s="105">
        <v>338500</v>
      </c>
      <c r="N52" s="105">
        <v>342000</v>
      </c>
      <c r="O52" s="104">
        <v>-1.0200000000000001E-2</v>
      </c>
      <c r="P52" s="71">
        <f t="shared" si="1"/>
        <v>2.9508196721311477</v>
      </c>
    </row>
    <row r="53" spans="1:16">
      <c r="A53" s="7" t="s">
        <v>15</v>
      </c>
      <c r="B53" s="103">
        <v>84</v>
      </c>
      <c r="C53" s="103">
        <v>71</v>
      </c>
      <c r="D53" s="103">
        <v>344</v>
      </c>
      <c r="E53" s="103">
        <v>346</v>
      </c>
      <c r="F53" s="104">
        <v>-5.7999999999999996E-3</v>
      </c>
      <c r="G53" s="103">
        <v>61</v>
      </c>
      <c r="H53" s="103">
        <v>64</v>
      </c>
      <c r="I53" s="104">
        <v>-4.6899999999999997E-2</v>
      </c>
      <c r="J53" s="103">
        <v>36</v>
      </c>
      <c r="K53" s="103">
        <v>50</v>
      </c>
      <c r="L53" s="104">
        <v>-0.28000000000000003</v>
      </c>
      <c r="M53" s="105">
        <v>211250</v>
      </c>
      <c r="N53" s="105">
        <v>215000</v>
      </c>
      <c r="O53" s="104">
        <v>-1.7399999999999999E-2</v>
      </c>
      <c r="P53" s="71">
        <f t="shared" si="1"/>
        <v>9.5555555555555554</v>
      </c>
    </row>
    <row r="54" spans="1:16">
      <c r="A54" s="7" t="s">
        <v>16</v>
      </c>
      <c r="B54" s="103">
        <v>415</v>
      </c>
      <c r="C54" s="103">
        <v>428</v>
      </c>
      <c r="D54" s="103">
        <v>653</v>
      </c>
      <c r="E54" s="103">
        <v>791</v>
      </c>
      <c r="F54" s="104">
        <v>-0.17449999999999999</v>
      </c>
      <c r="G54" s="103">
        <v>393</v>
      </c>
      <c r="H54" s="103">
        <v>394</v>
      </c>
      <c r="I54" s="104">
        <v>-2.5000000000000001E-3</v>
      </c>
      <c r="J54" s="103">
        <v>310</v>
      </c>
      <c r="K54" s="103">
        <v>320</v>
      </c>
      <c r="L54" s="104">
        <v>-3.125E-2</v>
      </c>
      <c r="M54" s="105">
        <v>391475</v>
      </c>
      <c r="N54" s="105">
        <v>341625</v>
      </c>
      <c r="O54" s="104">
        <v>0.1459</v>
      </c>
      <c r="P54" s="71">
        <f t="shared" si="1"/>
        <v>2.1064516129032258</v>
      </c>
    </row>
    <row r="55" spans="1:16">
      <c r="A55" s="7" t="s">
        <v>17</v>
      </c>
      <c r="B55" s="103">
        <v>127</v>
      </c>
      <c r="C55" s="103">
        <v>65</v>
      </c>
      <c r="D55" s="103">
        <v>179</v>
      </c>
      <c r="E55" s="103">
        <v>97</v>
      </c>
      <c r="F55" s="104">
        <v>0.84540000000000004</v>
      </c>
      <c r="G55" s="103">
        <v>110</v>
      </c>
      <c r="H55" s="103">
        <v>54</v>
      </c>
      <c r="I55" s="104">
        <v>1.0369999999999999</v>
      </c>
      <c r="J55" s="103">
        <v>79</v>
      </c>
      <c r="K55" s="103">
        <v>50</v>
      </c>
      <c r="L55" s="104">
        <v>0.57999999999999996</v>
      </c>
      <c r="M55" s="105">
        <v>385000</v>
      </c>
      <c r="N55" s="105">
        <v>365000</v>
      </c>
      <c r="O55" s="104">
        <v>5.4800000000000001E-2</v>
      </c>
      <c r="P55" s="71">
        <f t="shared" si="1"/>
        <v>2.2658227848101267</v>
      </c>
    </row>
    <row r="56" spans="1:16">
      <c r="A56" s="7" t="s">
        <v>18</v>
      </c>
      <c r="B56" s="103">
        <v>78</v>
      </c>
      <c r="C56" s="103">
        <v>58</v>
      </c>
      <c r="D56" s="103">
        <v>252</v>
      </c>
      <c r="E56" s="103">
        <v>238</v>
      </c>
      <c r="F56" s="104">
        <v>5.8799999999999998E-2</v>
      </c>
      <c r="G56" s="103">
        <v>85</v>
      </c>
      <c r="H56" s="103">
        <v>65</v>
      </c>
      <c r="I56" s="104">
        <v>0.30769999999999997</v>
      </c>
      <c r="J56" s="103">
        <v>62</v>
      </c>
      <c r="K56" s="103">
        <v>42</v>
      </c>
      <c r="L56" s="104">
        <v>0.47619</v>
      </c>
      <c r="M56" s="105">
        <v>174800</v>
      </c>
      <c r="N56" s="105">
        <v>151250</v>
      </c>
      <c r="O56" s="104">
        <v>0.15570000000000001</v>
      </c>
      <c r="P56" s="71">
        <f t="shared" si="1"/>
        <v>4.064516129032258</v>
      </c>
    </row>
    <row r="57" spans="1:16">
      <c r="A57" s="7" t="s">
        <v>19</v>
      </c>
      <c r="B57" s="103">
        <v>14</v>
      </c>
      <c r="C57" s="103">
        <v>8</v>
      </c>
      <c r="D57" s="103">
        <v>60</v>
      </c>
      <c r="E57" s="103">
        <v>56</v>
      </c>
      <c r="F57" s="104">
        <v>7.1400000000000005E-2</v>
      </c>
      <c r="G57" s="103">
        <v>4</v>
      </c>
      <c r="H57" s="103">
        <v>4</v>
      </c>
      <c r="I57" s="104">
        <v>0</v>
      </c>
      <c r="J57" s="103">
        <v>5</v>
      </c>
      <c r="K57" s="103">
        <v>5</v>
      </c>
      <c r="L57" s="104">
        <v>0</v>
      </c>
      <c r="M57" s="105">
        <v>107000</v>
      </c>
      <c r="N57" s="105">
        <v>160000</v>
      </c>
      <c r="O57" s="104">
        <v>-0.33129999999999998</v>
      </c>
      <c r="P57" s="71">
        <f t="shared" si="1"/>
        <v>12</v>
      </c>
    </row>
    <row r="58" spans="1:16">
      <c r="A58" s="7" t="s">
        <v>20</v>
      </c>
      <c r="B58" s="103">
        <v>163</v>
      </c>
      <c r="C58" s="103">
        <v>147</v>
      </c>
      <c r="D58" s="103">
        <v>295</v>
      </c>
      <c r="E58" s="103">
        <v>342</v>
      </c>
      <c r="F58" s="104">
        <v>-0.13739999999999999</v>
      </c>
      <c r="G58" s="103">
        <v>104</v>
      </c>
      <c r="H58" s="103">
        <v>150</v>
      </c>
      <c r="I58" s="104">
        <v>-0.30669999999999997</v>
      </c>
      <c r="J58" s="103">
        <v>104</v>
      </c>
      <c r="K58" s="103">
        <v>100</v>
      </c>
      <c r="L58" s="104">
        <v>0.04</v>
      </c>
      <c r="M58" s="105">
        <v>328975</v>
      </c>
      <c r="N58" s="105">
        <v>270000</v>
      </c>
      <c r="O58" s="104">
        <v>0.21840000000000001</v>
      </c>
      <c r="P58" s="71">
        <f t="shared" si="1"/>
        <v>2.8365384615384617</v>
      </c>
    </row>
    <row r="59" spans="1:16">
      <c r="A59" s="7" t="s">
        <v>21</v>
      </c>
      <c r="B59" s="103">
        <v>126</v>
      </c>
      <c r="C59" s="103">
        <v>93</v>
      </c>
      <c r="D59" s="103">
        <v>295</v>
      </c>
      <c r="E59" s="103">
        <v>232</v>
      </c>
      <c r="F59" s="104">
        <v>0.27160000000000001</v>
      </c>
      <c r="G59" s="103">
        <v>101</v>
      </c>
      <c r="H59" s="103">
        <v>97</v>
      </c>
      <c r="I59" s="104">
        <v>4.1200000000000001E-2</v>
      </c>
      <c r="J59" s="103">
        <v>85</v>
      </c>
      <c r="K59" s="103">
        <v>74</v>
      </c>
      <c r="L59" s="104">
        <v>0.148649</v>
      </c>
      <c r="M59" s="105">
        <v>353500</v>
      </c>
      <c r="N59" s="105">
        <v>314000</v>
      </c>
      <c r="O59" s="104">
        <v>0.1258</v>
      </c>
      <c r="P59" s="71">
        <f t="shared" si="1"/>
        <v>3.4705882352941178</v>
      </c>
    </row>
    <row r="60" spans="1:16">
      <c r="A60" s="7" t="s">
        <v>22</v>
      </c>
      <c r="B60" s="103">
        <v>69</v>
      </c>
      <c r="C60" s="103">
        <v>54</v>
      </c>
      <c r="D60" s="103">
        <v>122</v>
      </c>
      <c r="E60" s="103">
        <v>83</v>
      </c>
      <c r="F60" s="104">
        <v>0.46989999999999998</v>
      </c>
      <c r="G60" s="103">
        <v>75</v>
      </c>
      <c r="H60" s="103">
        <v>49</v>
      </c>
      <c r="I60" s="104">
        <v>0.53059999999999996</v>
      </c>
      <c r="J60" s="103">
        <v>46</v>
      </c>
      <c r="K60" s="103">
        <v>31</v>
      </c>
      <c r="L60" s="104">
        <v>0.483871</v>
      </c>
      <c r="M60" s="105">
        <v>303375</v>
      </c>
      <c r="N60" s="105">
        <v>295000</v>
      </c>
      <c r="O60" s="104">
        <v>2.8400000000000002E-2</v>
      </c>
      <c r="P60" s="71">
        <f t="shared" si="1"/>
        <v>2.652173913043478</v>
      </c>
    </row>
    <row r="61" spans="1:16">
      <c r="A61" s="7" t="s">
        <v>23</v>
      </c>
      <c r="B61" s="103">
        <v>58</v>
      </c>
      <c r="C61" s="103">
        <v>77</v>
      </c>
      <c r="D61" s="103">
        <v>192</v>
      </c>
      <c r="E61" s="103">
        <v>240</v>
      </c>
      <c r="F61" s="104">
        <v>-0.2</v>
      </c>
      <c r="G61" s="103">
        <v>58</v>
      </c>
      <c r="H61" s="103">
        <v>67</v>
      </c>
      <c r="I61" s="104">
        <v>-0.1343</v>
      </c>
      <c r="J61" s="103">
        <v>41</v>
      </c>
      <c r="K61" s="103">
        <v>52</v>
      </c>
      <c r="L61" s="104">
        <v>-0.211538</v>
      </c>
      <c r="M61" s="105">
        <v>176000</v>
      </c>
      <c r="N61" s="105">
        <v>182500</v>
      </c>
      <c r="O61" s="104">
        <v>-3.56E-2</v>
      </c>
      <c r="P61" s="71">
        <f t="shared" si="1"/>
        <v>4.6829268292682924</v>
      </c>
    </row>
    <row r="62" spans="1:16">
      <c r="A62" s="10" t="s">
        <v>24</v>
      </c>
      <c r="B62" s="106">
        <v>10634</v>
      </c>
      <c r="C62" s="106">
        <v>10735</v>
      </c>
      <c r="D62" s="106">
        <v>15024</v>
      </c>
      <c r="E62" s="106">
        <v>14419</v>
      </c>
      <c r="F62" s="107">
        <v>4.2000000000000003E-2</v>
      </c>
      <c r="G62" s="108">
        <v>9667</v>
      </c>
      <c r="H62" s="108">
        <v>10271</v>
      </c>
      <c r="I62" s="109">
        <v>-5.8799999999999998E-2</v>
      </c>
      <c r="J62" s="110">
        <v>8154</v>
      </c>
      <c r="K62" s="110">
        <v>8410</v>
      </c>
      <c r="L62" s="111">
        <v>-3.0439999999999998E-2</v>
      </c>
      <c r="M62" s="112">
        <v>425000</v>
      </c>
      <c r="N62" s="112">
        <v>392000</v>
      </c>
      <c r="O62" s="111">
        <v>8.4199999999999997E-2</v>
      </c>
      <c r="P62" s="113">
        <f t="shared" si="1"/>
        <v>1.8425312729948491</v>
      </c>
    </row>
    <row r="64" spans="1:16">
      <c r="A64" s="36" t="s">
        <v>63</v>
      </c>
    </row>
    <row r="65" spans="1:16" ht="13.5" thickBot="1">
      <c r="A65" s="132" t="s">
        <v>34</v>
      </c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9" t="s">
        <v>72</v>
      </c>
      <c r="M65" s="140"/>
      <c r="N65" s="140"/>
      <c r="O65" s="140"/>
      <c r="P65" s="141"/>
    </row>
    <row r="66" spans="1:16">
      <c r="A66" s="41"/>
      <c r="B66" s="123" t="s">
        <v>26</v>
      </c>
      <c r="C66" s="124"/>
      <c r="D66" s="124"/>
      <c r="E66" s="124"/>
      <c r="F66" s="125"/>
      <c r="G66" s="126" t="s">
        <v>27</v>
      </c>
      <c r="H66" s="127"/>
      <c r="I66" s="128"/>
      <c r="J66" s="129" t="s">
        <v>28</v>
      </c>
      <c r="K66" s="130"/>
      <c r="L66" s="130"/>
      <c r="M66" s="130"/>
      <c r="N66" s="130"/>
      <c r="O66" s="130"/>
      <c r="P66" s="131"/>
    </row>
    <row r="67" spans="1:16" ht="35.1" customHeight="1">
      <c r="A67" s="9" t="s">
        <v>31</v>
      </c>
      <c r="B67" s="51" t="s">
        <v>147</v>
      </c>
      <c r="C67" s="51" t="s">
        <v>148</v>
      </c>
      <c r="D67" s="51" t="s">
        <v>149</v>
      </c>
      <c r="E67" s="51" t="s">
        <v>150</v>
      </c>
      <c r="F67" s="51" t="s">
        <v>82</v>
      </c>
      <c r="G67" s="54" t="s">
        <v>151</v>
      </c>
      <c r="H67" s="54" t="s">
        <v>152</v>
      </c>
      <c r="I67" s="60" t="s">
        <v>99</v>
      </c>
      <c r="J67" s="57" t="s">
        <v>153</v>
      </c>
      <c r="K67" s="57" t="s">
        <v>154</v>
      </c>
      <c r="L67" s="58" t="s">
        <v>103</v>
      </c>
      <c r="M67" s="58" t="s">
        <v>155</v>
      </c>
      <c r="N67" s="57" t="s">
        <v>156</v>
      </c>
      <c r="O67" s="58" t="s">
        <v>90</v>
      </c>
      <c r="P67" s="46" t="s">
        <v>29</v>
      </c>
    </row>
    <row r="68" spans="1:16">
      <c r="A68" s="7" t="s">
        <v>0</v>
      </c>
      <c r="B68" s="103">
        <v>906</v>
      </c>
      <c r="C68" s="103">
        <v>918</v>
      </c>
      <c r="D68" s="103">
        <v>953</v>
      </c>
      <c r="E68" s="103">
        <v>567</v>
      </c>
      <c r="F68" s="104">
        <v>0.68079999999999996</v>
      </c>
      <c r="G68" s="103">
        <v>681</v>
      </c>
      <c r="H68" s="103">
        <v>837</v>
      </c>
      <c r="I68" s="104">
        <v>-0.18640000000000001</v>
      </c>
      <c r="J68" s="103">
        <v>684</v>
      </c>
      <c r="K68" s="103">
        <v>735</v>
      </c>
      <c r="L68" s="104">
        <v>-6.9387799999999999E-2</v>
      </c>
      <c r="M68" s="105">
        <v>414250</v>
      </c>
      <c r="N68" s="105">
        <v>370000</v>
      </c>
      <c r="O68" s="104">
        <v>0.1196</v>
      </c>
      <c r="P68" s="92">
        <f>D68/J68</f>
        <v>1.3932748538011697</v>
      </c>
    </row>
    <row r="69" spans="1:16">
      <c r="A69" s="7" t="s">
        <v>1</v>
      </c>
      <c r="B69" s="103">
        <v>314</v>
      </c>
      <c r="C69" s="103">
        <v>317</v>
      </c>
      <c r="D69" s="103">
        <v>268</v>
      </c>
      <c r="E69" s="103">
        <v>230</v>
      </c>
      <c r="F69" s="104">
        <v>0.16520000000000001</v>
      </c>
      <c r="G69" s="103">
        <v>294</v>
      </c>
      <c r="H69" s="103">
        <v>339</v>
      </c>
      <c r="I69" s="104">
        <v>-0.13270000000000001</v>
      </c>
      <c r="J69" s="103">
        <v>283</v>
      </c>
      <c r="K69" s="103">
        <v>298</v>
      </c>
      <c r="L69" s="104">
        <v>-5.0335600000000001E-2</v>
      </c>
      <c r="M69" s="105">
        <v>340000</v>
      </c>
      <c r="N69" s="105">
        <v>323475</v>
      </c>
      <c r="O69" s="104">
        <v>5.11E-2</v>
      </c>
      <c r="P69" s="92">
        <f t="shared" ref="P69:P92" si="2">D69/J69</f>
        <v>0.94699646643109536</v>
      </c>
    </row>
    <row r="70" spans="1:16">
      <c r="A70" s="7" t="s">
        <v>2</v>
      </c>
      <c r="B70" s="103">
        <v>138</v>
      </c>
      <c r="C70" s="103">
        <v>126</v>
      </c>
      <c r="D70" s="103">
        <v>131</v>
      </c>
      <c r="E70" s="103">
        <v>110</v>
      </c>
      <c r="F70" s="104">
        <v>0.19089999999999999</v>
      </c>
      <c r="G70" s="103">
        <v>136</v>
      </c>
      <c r="H70" s="103">
        <v>151</v>
      </c>
      <c r="I70" s="104">
        <v>-9.9299999999999999E-2</v>
      </c>
      <c r="J70" s="103">
        <v>108</v>
      </c>
      <c r="K70" s="103">
        <v>107</v>
      </c>
      <c r="L70" s="104">
        <v>9.3457899999999997E-3</v>
      </c>
      <c r="M70" s="105">
        <v>246475</v>
      </c>
      <c r="N70" s="105">
        <v>220000</v>
      </c>
      <c r="O70" s="104">
        <v>0.1203</v>
      </c>
      <c r="P70" s="92">
        <f t="shared" si="2"/>
        <v>1.212962962962963</v>
      </c>
    </row>
    <row r="71" spans="1:16">
      <c r="A71" s="7" t="s">
        <v>3</v>
      </c>
      <c r="B71" s="103">
        <v>20</v>
      </c>
      <c r="C71" s="103">
        <v>26</v>
      </c>
      <c r="D71" s="103">
        <v>22</v>
      </c>
      <c r="E71" s="103">
        <v>39</v>
      </c>
      <c r="F71" s="104">
        <v>-0.43590000000000001</v>
      </c>
      <c r="G71" s="103">
        <v>25</v>
      </c>
      <c r="H71" s="103">
        <v>31</v>
      </c>
      <c r="I71" s="104">
        <v>-0.19350000000000001</v>
      </c>
      <c r="J71" s="103">
        <v>18</v>
      </c>
      <c r="K71" s="103">
        <v>24</v>
      </c>
      <c r="L71" s="104">
        <v>-0.25</v>
      </c>
      <c r="M71" s="105">
        <v>235000</v>
      </c>
      <c r="N71" s="105">
        <v>225500</v>
      </c>
      <c r="O71" s="104">
        <v>4.2099999999999999E-2</v>
      </c>
      <c r="P71" s="92">
        <f t="shared" si="2"/>
        <v>1.2222222222222223</v>
      </c>
    </row>
    <row r="72" spans="1:16">
      <c r="A72" s="7" t="s">
        <v>4</v>
      </c>
      <c r="B72" s="103">
        <v>0</v>
      </c>
      <c r="C72" s="103">
        <v>2</v>
      </c>
      <c r="D72" s="103">
        <v>1</v>
      </c>
      <c r="E72" s="103">
        <v>1</v>
      </c>
      <c r="F72" s="104">
        <v>0</v>
      </c>
      <c r="G72" s="103">
        <v>0</v>
      </c>
      <c r="H72" s="103">
        <v>1</v>
      </c>
      <c r="I72" s="104">
        <v>-1</v>
      </c>
      <c r="J72" s="103">
        <v>1</v>
      </c>
      <c r="K72" s="103">
        <v>0</v>
      </c>
      <c r="L72" s="104" t="s">
        <v>25</v>
      </c>
      <c r="M72" s="105">
        <v>0</v>
      </c>
      <c r="N72" s="105">
        <v>0</v>
      </c>
      <c r="O72" s="104">
        <v>0</v>
      </c>
      <c r="P72" s="92">
        <f t="shared" si="2"/>
        <v>1</v>
      </c>
    </row>
    <row r="73" spans="1:16">
      <c r="A73" s="7" t="s">
        <v>5</v>
      </c>
      <c r="B73" s="103">
        <v>15</v>
      </c>
      <c r="C73" s="103">
        <v>16</v>
      </c>
      <c r="D73" s="103">
        <v>16</v>
      </c>
      <c r="E73" s="103">
        <v>17</v>
      </c>
      <c r="F73" s="104">
        <v>-5.8799999999999998E-2</v>
      </c>
      <c r="G73" s="103">
        <v>10</v>
      </c>
      <c r="H73" s="103">
        <v>20</v>
      </c>
      <c r="I73" s="104">
        <v>-0.5</v>
      </c>
      <c r="J73" s="103">
        <v>8</v>
      </c>
      <c r="K73" s="103">
        <v>15</v>
      </c>
      <c r="L73" s="104">
        <v>-0.466667</v>
      </c>
      <c r="M73" s="105">
        <v>346000</v>
      </c>
      <c r="N73" s="105">
        <v>242500</v>
      </c>
      <c r="O73" s="104">
        <v>0.42680000000000001</v>
      </c>
      <c r="P73" s="92">
        <f t="shared" si="2"/>
        <v>2</v>
      </c>
    </row>
    <row r="74" spans="1:16">
      <c r="A74" s="7" t="s">
        <v>6</v>
      </c>
      <c r="B74" s="103">
        <v>18</v>
      </c>
      <c r="C74" s="103">
        <v>16</v>
      </c>
      <c r="D74" s="103">
        <v>43</v>
      </c>
      <c r="E74" s="103">
        <v>65</v>
      </c>
      <c r="F74" s="104">
        <v>-0.33850000000000002</v>
      </c>
      <c r="G74" s="103">
        <v>13</v>
      </c>
      <c r="H74" s="103">
        <v>11</v>
      </c>
      <c r="I74" s="104">
        <v>0.18179999999999999</v>
      </c>
      <c r="J74" s="103">
        <v>7</v>
      </c>
      <c r="K74" s="103">
        <v>4</v>
      </c>
      <c r="L74" s="104">
        <v>0.75</v>
      </c>
      <c r="M74" s="105">
        <v>74500</v>
      </c>
      <c r="N74" s="105">
        <v>190000</v>
      </c>
      <c r="O74" s="104">
        <v>-0.6079</v>
      </c>
      <c r="P74" s="92">
        <f t="shared" si="2"/>
        <v>6.1428571428571432</v>
      </c>
    </row>
    <row r="75" spans="1:16">
      <c r="A75" s="7" t="s">
        <v>7</v>
      </c>
      <c r="B75" s="103">
        <v>0</v>
      </c>
      <c r="C75" s="103">
        <v>0</v>
      </c>
      <c r="D75" s="103">
        <v>0</v>
      </c>
      <c r="E75" s="103">
        <v>1</v>
      </c>
      <c r="F75" s="104">
        <v>-1</v>
      </c>
      <c r="G75" s="103">
        <v>0</v>
      </c>
      <c r="H75" s="103">
        <v>0</v>
      </c>
      <c r="I75" s="104">
        <v>0</v>
      </c>
      <c r="J75" s="103">
        <v>0</v>
      </c>
      <c r="K75" s="103">
        <v>0</v>
      </c>
      <c r="L75" s="104" t="s">
        <v>25</v>
      </c>
      <c r="M75" s="105">
        <v>0</v>
      </c>
      <c r="N75" s="105">
        <v>0</v>
      </c>
      <c r="O75" s="104">
        <v>0</v>
      </c>
      <c r="P75" s="92" t="s">
        <v>30</v>
      </c>
    </row>
    <row r="76" spans="1:16">
      <c r="A76" s="7" t="s">
        <v>8</v>
      </c>
      <c r="B76" s="103">
        <v>9</v>
      </c>
      <c r="C76" s="103">
        <v>2</v>
      </c>
      <c r="D76" s="103">
        <v>15</v>
      </c>
      <c r="E76" s="103">
        <v>3</v>
      </c>
      <c r="F76" s="104">
        <v>4</v>
      </c>
      <c r="G76" s="103">
        <v>3</v>
      </c>
      <c r="H76" s="103">
        <v>3</v>
      </c>
      <c r="I76" s="104">
        <v>0</v>
      </c>
      <c r="J76" s="103">
        <v>2</v>
      </c>
      <c r="K76" s="103">
        <v>1</v>
      </c>
      <c r="L76" s="104">
        <v>1</v>
      </c>
      <c r="M76" s="105">
        <v>184000</v>
      </c>
      <c r="N76" s="105">
        <v>279900</v>
      </c>
      <c r="O76" s="104">
        <v>-0.34260000000000002</v>
      </c>
      <c r="P76" s="92">
        <f t="shared" si="2"/>
        <v>7.5</v>
      </c>
    </row>
    <row r="77" spans="1:16">
      <c r="A77" s="7" t="s">
        <v>9</v>
      </c>
      <c r="B77" s="103">
        <v>8</v>
      </c>
      <c r="C77" s="103">
        <v>3</v>
      </c>
      <c r="D77" s="103">
        <v>30</v>
      </c>
      <c r="E77" s="103">
        <v>24</v>
      </c>
      <c r="F77" s="104">
        <v>0.25</v>
      </c>
      <c r="G77" s="103">
        <v>1</v>
      </c>
      <c r="H77" s="103">
        <v>1</v>
      </c>
      <c r="I77" s="104">
        <v>0</v>
      </c>
      <c r="J77" s="103">
        <v>4</v>
      </c>
      <c r="K77" s="103">
        <v>5</v>
      </c>
      <c r="L77" s="104">
        <v>-0.2</v>
      </c>
      <c r="M77" s="105">
        <v>230000</v>
      </c>
      <c r="N77" s="105">
        <v>189000</v>
      </c>
      <c r="O77" s="104">
        <v>0.21690000000000001</v>
      </c>
      <c r="P77" s="92">
        <f t="shared" si="2"/>
        <v>7.5</v>
      </c>
    </row>
    <row r="78" spans="1:16">
      <c r="A78" s="7" t="s">
        <v>10</v>
      </c>
      <c r="B78" s="103">
        <v>24</v>
      </c>
      <c r="C78" s="103">
        <v>21</v>
      </c>
      <c r="D78" s="103">
        <v>50</v>
      </c>
      <c r="E78" s="103">
        <v>30</v>
      </c>
      <c r="F78" s="104">
        <v>0.66669999999999996</v>
      </c>
      <c r="G78" s="103">
        <v>18</v>
      </c>
      <c r="H78" s="103">
        <v>17</v>
      </c>
      <c r="I78" s="104">
        <v>5.8799999999999998E-2</v>
      </c>
      <c r="J78" s="103">
        <v>12</v>
      </c>
      <c r="K78" s="103">
        <v>10</v>
      </c>
      <c r="L78" s="104">
        <v>0.2</v>
      </c>
      <c r="M78" s="105">
        <v>177750</v>
      </c>
      <c r="N78" s="105">
        <v>142425</v>
      </c>
      <c r="O78" s="104">
        <v>0.248</v>
      </c>
      <c r="P78" s="92">
        <f t="shared" si="2"/>
        <v>4.166666666666667</v>
      </c>
    </row>
    <row r="79" spans="1:16">
      <c r="A79" s="7" t="s">
        <v>11</v>
      </c>
      <c r="B79" s="103">
        <v>2</v>
      </c>
      <c r="C79" s="103">
        <v>4</v>
      </c>
      <c r="D79" s="103">
        <v>13</v>
      </c>
      <c r="E79" s="103">
        <v>15</v>
      </c>
      <c r="F79" s="104">
        <v>-0.1333</v>
      </c>
      <c r="G79" s="103">
        <v>4</v>
      </c>
      <c r="H79" s="103">
        <v>4</v>
      </c>
      <c r="I79" s="104">
        <v>0</v>
      </c>
      <c r="J79" s="103">
        <v>2</v>
      </c>
      <c r="K79" s="103">
        <v>4</v>
      </c>
      <c r="L79" s="104">
        <v>-0.5</v>
      </c>
      <c r="M79" s="105">
        <v>85000</v>
      </c>
      <c r="N79" s="105">
        <v>266500</v>
      </c>
      <c r="O79" s="104">
        <v>-0.68110000000000004</v>
      </c>
      <c r="P79" s="92">
        <f t="shared" si="2"/>
        <v>6.5</v>
      </c>
    </row>
    <row r="80" spans="1:16">
      <c r="A80" s="7" t="s">
        <v>12</v>
      </c>
      <c r="B80" s="103">
        <v>9</v>
      </c>
      <c r="C80" s="103">
        <v>10</v>
      </c>
      <c r="D80" s="103">
        <v>14</v>
      </c>
      <c r="E80" s="103">
        <v>13</v>
      </c>
      <c r="F80" s="104">
        <v>7.6899999999999996E-2</v>
      </c>
      <c r="G80" s="103">
        <v>10</v>
      </c>
      <c r="H80" s="103">
        <v>12</v>
      </c>
      <c r="I80" s="104">
        <v>-0.16669999999999999</v>
      </c>
      <c r="J80" s="103">
        <v>8</v>
      </c>
      <c r="K80" s="103">
        <v>8</v>
      </c>
      <c r="L80" s="104">
        <v>0</v>
      </c>
      <c r="M80" s="105">
        <v>220500</v>
      </c>
      <c r="N80" s="105">
        <v>184950</v>
      </c>
      <c r="O80" s="104">
        <v>0.19220000000000001</v>
      </c>
      <c r="P80" s="92">
        <f t="shared" si="2"/>
        <v>1.75</v>
      </c>
    </row>
    <row r="81" spans="1:16">
      <c r="A81" s="7" t="s">
        <v>13</v>
      </c>
      <c r="B81" s="103">
        <v>2</v>
      </c>
      <c r="C81" s="103">
        <v>5</v>
      </c>
      <c r="D81" s="103">
        <v>8</v>
      </c>
      <c r="E81" s="103">
        <v>17</v>
      </c>
      <c r="F81" s="104">
        <v>-0.52939999999999998</v>
      </c>
      <c r="G81" s="103">
        <v>5</v>
      </c>
      <c r="H81" s="103">
        <v>7</v>
      </c>
      <c r="I81" s="104">
        <v>-0.28570000000000001</v>
      </c>
      <c r="J81" s="103">
        <v>5</v>
      </c>
      <c r="K81" s="103">
        <v>4</v>
      </c>
      <c r="L81" s="104">
        <v>0.25</v>
      </c>
      <c r="M81" s="105">
        <v>243000</v>
      </c>
      <c r="N81" s="105">
        <v>342000</v>
      </c>
      <c r="O81" s="104">
        <v>-0.28949999999999998</v>
      </c>
      <c r="P81" s="92">
        <f t="shared" si="2"/>
        <v>1.6</v>
      </c>
    </row>
    <row r="82" spans="1:16">
      <c r="A82" s="7" t="s">
        <v>14</v>
      </c>
      <c r="B82" s="103">
        <v>5</v>
      </c>
      <c r="C82" s="103">
        <v>5</v>
      </c>
      <c r="D82" s="103">
        <v>5</v>
      </c>
      <c r="E82" s="103">
        <v>11</v>
      </c>
      <c r="F82" s="104">
        <v>-0.54549999999999998</v>
      </c>
      <c r="G82" s="103">
        <v>7</v>
      </c>
      <c r="H82" s="103">
        <v>7</v>
      </c>
      <c r="I82" s="104">
        <v>0</v>
      </c>
      <c r="J82" s="103">
        <v>7</v>
      </c>
      <c r="K82" s="103">
        <v>3</v>
      </c>
      <c r="L82" s="104">
        <v>1.3333299999999999</v>
      </c>
      <c r="M82" s="105">
        <v>329500</v>
      </c>
      <c r="N82" s="105">
        <v>223500</v>
      </c>
      <c r="O82" s="104">
        <v>0.4743</v>
      </c>
      <c r="P82" s="92">
        <f t="shared" si="2"/>
        <v>0.7142857142857143</v>
      </c>
    </row>
    <row r="83" spans="1:16">
      <c r="A83" s="7" t="s">
        <v>15</v>
      </c>
      <c r="B83" s="103">
        <v>0</v>
      </c>
      <c r="C83" s="103">
        <v>0</v>
      </c>
      <c r="D83" s="103">
        <v>4</v>
      </c>
      <c r="E83" s="103">
        <v>0</v>
      </c>
      <c r="F83" s="104">
        <v>0</v>
      </c>
      <c r="G83" s="103">
        <v>0</v>
      </c>
      <c r="H83" s="103">
        <v>0</v>
      </c>
      <c r="I83" s="104">
        <v>0</v>
      </c>
      <c r="J83" s="103">
        <v>0</v>
      </c>
      <c r="K83" s="103">
        <v>0</v>
      </c>
      <c r="L83" s="104" t="s">
        <v>25</v>
      </c>
      <c r="M83" s="105">
        <v>0</v>
      </c>
      <c r="N83" s="105">
        <v>0</v>
      </c>
      <c r="O83" s="104">
        <v>0</v>
      </c>
      <c r="P83" s="92" t="s">
        <v>30</v>
      </c>
    </row>
    <row r="84" spans="1:16">
      <c r="A84" s="7" t="s">
        <v>16</v>
      </c>
      <c r="B84" s="103">
        <v>65</v>
      </c>
      <c r="C84" s="103">
        <v>70</v>
      </c>
      <c r="D84" s="103">
        <v>90</v>
      </c>
      <c r="E84" s="103">
        <v>115</v>
      </c>
      <c r="F84" s="104">
        <v>-0.21740000000000001</v>
      </c>
      <c r="G84" s="103">
        <v>67</v>
      </c>
      <c r="H84" s="103">
        <v>62</v>
      </c>
      <c r="I84" s="104">
        <v>8.0600000000000005E-2</v>
      </c>
      <c r="J84" s="103">
        <v>55</v>
      </c>
      <c r="K84" s="103">
        <v>61</v>
      </c>
      <c r="L84" s="104">
        <v>-9.8360699999999995E-2</v>
      </c>
      <c r="M84" s="105">
        <v>259500</v>
      </c>
      <c r="N84" s="105">
        <v>220000</v>
      </c>
      <c r="O84" s="104">
        <v>0.17949999999999999</v>
      </c>
      <c r="P84" s="92">
        <f t="shared" si="2"/>
        <v>1.6363636363636365</v>
      </c>
    </row>
    <row r="85" spans="1:16">
      <c r="A85" s="7" t="s">
        <v>17</v>
      </c>
      <c r="B85" s="103">
        <v>2</v>
      </c>
      <c r="C85" s="103">
        <v>1</v>
      </c>
      <c r="D85" s="103">
        <v>8</v>
      </c>
      <c r="E85" s="103">
        <v>1</v>
      </c>
      <c r="F85" s="104">
        <v>7</v>
      </c>
      <c r="G85" s="103">
        <v>5</v>
      </c>
      <c r="H85" s="103">
        <v>1</v>
      </c>
      <c r="I85" s="104">
        <v>4</v>
      </c>
      <c r="J85" s="103">
        <v>4</v>
      </c>
      <c r="K85" s="103">
        <v>2</v>
      </c>
      <c r="L85" s="104">
        <v>1</v>
      </c>
      <c r="M85" s="105">
        <v>183500</v>
      </c>
      <c r="N85" s="105">
        <v>244250</v>
      </c>
      <c r="O85" s="104">
        <v>-0.2487</v>
      </c>
      <c r="P85" s="92">
        <f t="shared" si="2"/>
        <v>2</v>
      </c>
    </row>
    <row r="86" spans="1:16">
      <c r="A86" s="7" t="s">
        <v>18</v>
      </c>
      <c r="B86" s="103">
        <v>5</v>
      </c>
      <c r="C86" s="103">
        <v>6</v>
      </c>
      <c r="D86" s="103">
        <v>24</v>
      </c>
      <c r="E86" s="103">
        <v>22</v>
      </c>
      <c r="F86" s="104">
        <v>9.0899999999999995E-2</v>
      </c>
      <c r="G86" s="103">
        <v>6</v>
      </c>
      <c r="H86" s="103">
        <v>7</v>
      </c>
      <c r="I86" s="104">
        <v>-0.1429</v>
      </c>
      <c r="J86" s="103">
        <v>4</v>
      </c>
      <c r="K86" s="103">
        <v>3</v>
      </c>
      <c r="L86" s="104">
        <v>0.33333299999999999</v>
      </c>
      <c r="M86" s="105">
        <v>135000</v>
      </c>
      <c r="N86" s="105">
        <v>120000</v>
      </c>
      <c r="O86" s="104">
        <v>0.125</v>
      </c>
      <c r="P86" s="92">
        <f t="shared" si="2"/>
        <v>6</v>
      </c>
    </row>
    <row r="87" spans="1:16">
      <c r="A87" s="7" t="s">
        <v>19</v>
      </c>
      <c r="B87" s="103">
        <v>0</v>
      </c>
      <c r="C87" s="103">
        <v>0</v>
      </c>
      <c r="D87" s="103">
        <v>0</v>
      </c>
      <c r="E87" s="103">
        <v>0</v>
      </c>
      <c r="F87" s="104">
        <v>0</v>
      </c>
      <c r="G87" s="103">
        <v>0</v>
      </c>
      <c r="H87" s="103">
        <v>0</v>
      </c>
      <c r="I87" s="104">
        <v>0</v>
      </c>
      <c r="J87" s="103">
        <v>0</v>
      </c>
      <c r="K87" s="103">
        <v>0</v>
      </c>
      <c r="L87" s="104" t="s">
        <v>25</v>
      </c>
      <c r="M87" s="105">
        <v>0</v>
      </c>
      <c r="N87" s="105">
        <v>0</v>
      </c>
      <c r="O87" s="104">
        <v>0</v>
      </c>
      <c r="P87" s="92" t="s">
        <v>30</v>
      </c>
    </row>
    <row r="88" spans="1:16">
      <c r="A88" s="7" t="s">
        <v>20</v>
      </c>
      <c r="B88" s="103">
        <v>5</v>
      </c>
      <c r="C88" s="103">
        <v>1</v>
      </c>
      <c r="D88" s="103">
        <v>10</v>
      </c>
      <c r="E88" s="103">
        <v>6</v>
      </c>
      <c r="F88" s="104">
        <v>0.66669999999999996</v>
      </c>
      <c r="G88" s="103">
        <v>1</v>
      </c>
      <c r="H88" s="103">
        <v>0</v>
      </c>
      <c r="I88" s="104">
        <v>0</v>
      </c>
      <c r="J88" s="103">
        <v>1</v>
      </c>
      <c r="K88" s="103">
        <v>0</v>
      </c>
      <c r="L88" s="104" t="s">
        <v>25</v>
      </c>
      <c r="M88" s="105">
        <v>293000</v>
      </c>
      <c r="N88" s="105">
        <v>0</v>
      </c>
      <c r="O88" s="104">
        <v>0</v>
      </c>
      <c r="P88" s="92">
        <f t="shared" si="2"/>
        <v>10</v>
      </c>
    </row>
    <row r="89" spans="1:16">
      <c r="A89" s="7" t="s">
        <v>21</v>
      </c>
      <c r="B89" s="103">
        <v>11</v>
      </c>
      <c r="C89" s="103">
        <v>6</v>
      </c>
      <c r="D89" s="103">
        <v>37</v>
      </c>
      <c r="E89" s="103">
        <v>32</v>
      </c>
      <c r="F89" s="104">
        <v>0.15629999999999999</v>
      </c>
      <c r="G89" s="103">
        <v>7</v>
      </c>
      <c r="H89" s="103">
        <v>9</v>
      </c>
      <c r="I89" s="104">
        <v>-0.22220000000000001</v>
      </c>
      <c r="J89" s="103">
        <v>7</v>
      </c>
      <c r="K89" s="103">
        <v>11</v>
      </c>
      <c r="L89" s="104">
        <v>-0.36363600000000001</v>
      </c>
      <c r="M89" s="105">
        <v>329000</v>
      </c>
      <c r="N89" s="105">
        <v>256100</v>
      </c>
      <c r="O89" s="104">
        <v>0.28470000000000001</v>
      </c>
      <c r="P89" s="92">
        <f t="shared" si="2"/>
        <v>5.2857142857142856</v>
      </c>
    </row>
    <row r="90" spans="1:16">
      <c r="A90" s="7" t="s">
        <v>22</v>
      </c>
      <c r="B90" s="103">
        <v>2</v>
      </c>
      <c r="C90" s="103">
        <v>8</v>
      </c>
      <c r="D90" s="103">
        <v>2</v>
      </c>
      <c r="E90" s="103">
        <v>7</v>
      </c>
      <c r="F90" s="104">
        <v>-0.71430000000000005</v>
      </c>
      <c r="G90" s="103">
        <v>3</v>
      </c>
      <c r="H90" s="103">
        <v>4</v>
      </c>
      <c r="I90" s="104">
        <v>-0.25</v>
      </c>
      <c r="J90" s="103">
        <v>5</v>
      </c>
      <c r="K90" s="103">
        <v>1</v>
      </c>
      <c r="L90" s="104">
        <v>4</v>
      </c>
      <c r="M90" s="105">
        <v>282500</v>
      </c>
      <c r="N90" s="105">
        <v>239000</v>
      </c>
      <c r="O90" s="104">
        <v>0.182</v>
      </c>
      <c r="P90" s="92">
        <f t="shared" si="2"/>
        <v>0.4</v>
      </c>
    </row>
    <row r="91" spans="1:16">
      <c r="A91" s="7" t="s">
        <v>23</v>
      </c>
      <c r="B91" s="103">
        <v>4</v>
      </c>
      <c r="C91" s="103">
        <v>2</v>
      </c>
      <c r="D91" s="103">
        <v>5</v>
      </c>
      <c r="E91" s="103">
        <v>4</v>
      </c>
      <c r="F91" s="104">
        <v>0.25</v>
      </c>
      <c r="G91" s="103">
        <v>2</v>
      </c>
      <c r="H91" s="103">
        <v>5</v>
      </c>
      <c r="I91" s="104">
        <v>-0.6</v>
      </c>
      <c r="J91" s="103">
        <v>0</v>
      </c>
      <c r="K91" s="103">
        <v>1</v>
      </c>
      <c r="L91" s="104">
        <v>-1</v>
      </c>
      <c r="M91" s="105">
        <v>0</v>
      </c>
      <c r="N91" s="105">
        <v>270000</v>
      </c>
      <c r="O91" s="104">
        <v>-1</v>
      </c>
      <c r="P91" s="92" t="s">
        <v>30</v>
      </c>
    </row>
    <row r="92" spans="1:16">
      <c r="A92" s="10" t="s">
        <v>24</v>
      </c>
      <c r="B92" s="106">
        <v>1564</v>
      </c>
      <c r="C92" s="106">
        <v>1565</v>
      </c>
      <c r="D92" s="106">
        <v>1749</v>
      </c>
      <c r="E92" s="106">
        <v>1330</v>
      </c>
      <c r="F92" s="107">
        <v>0.315</v>
      </c>
      <c r="G92" s="108">
        <v>1298</v>
      </c>
      <c r="H92" s="108">
        <v>1529</v>
      </c>
      <c r="I92" s="109">
        <v>-0.15110000000000001</v>
      </c>
      <c r="J92" s="110">
        <v>1225</v>
      </c>
      <c r="K92" s="110">
        <v>1297</v>
      </c>
      <c r="L92" s="111">
        <v>-5.5512699999999998E-2</v>
      </c>
      <c r="M92" s="112">
        <v>352500</v>
      </c>
      <c r="N92" s="112">
        <v>320000</v>
      </c>
      <c r="O92" s="111">
        <v>0.1016</v>
      </c>
      <c r="P92" s="114">
        <f t="shared" si="2"/>
        <v>1.4277551020408163</v>
      </c>
    </row>
  </sheetData>
  <mergeCells count="17">
    <mergeCell ref="A65:K65"/>
    <mergeCell ref="L65:P65"/>
    <mergeCell ref="B66:F66"/>
    <mergeCell ref="G66:I66"/>
    <mergeCell ref="J66:P66"/>
    <mergeCell ref="A32:O32"/>
    <mergeCell ref="A35:K35"/>
    <mergeCell ref="L35:P35"/>
    <mergeCell ref="B36:F36"/>
    <mergeCell ref="G36:I36"/>
    <mergeCell ref="J36:P36"/>
    <mergeCell ref="A30:O30"/>
    <mergeCell ref="A1:K1"/>
    <mergeCell ref="L1:P1"/>
    <mergeCell ref="B2:F2"/>
    <mergeCell ref="G2:I2"/>
    <mergeCell ref="J2:P2"/>
  </mergeCells>
  <pageMargins left="0.5" right="0.5" top="0.5" bottom="0.5" header="0.3" footer="0.3"/>
  <pageSetup scale="84" fitToHeight="3" orientation="landscape" verticalDpi="1200" r:id="rId1"/>
  <headerFooter alignWithMargins="0">
    <oddFooter>&amp;L&amp;P&amp;R&amp;7Copyright 2018, Northwest Multiple Listing Service. ALL RIGHTS RESERVED.
This material may not be published, broadcast, rewritten or redistributed without prior permission.</oddFooter>
  </headerFooter>
  <rowBreaks count="2" manualBreakCount="2">
    <brk id="33" max="16383" man="1"/>
    <brk id="6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Q92"/>
  <sheetViews>
    <sheetView topLeftCell="A34" zoomScaleNormal="100" workbookViewId="0">
      <selection sqref="A1:K1"/>
    </sheetView>
  </sheetViews>
  <sheetFormatPr defaultColWidth="9.140625" defaultRowHeight="12.75"/>
  <cols>
    <col min="1" max="1" width="11.7109375" style="35" customWidth="1"/>
    <col min="2" max="5" width="8.7109375" style="38" customWidth="1"/>
    <col min="6" max="6" width="8.7109375" style="4" customWidth="1"/>
    <col min="7" max="8" width="8.7109375" style="5" customWidth="1"/>
    <col min="9" max="9" width="8.7109375" style="4" customWidth="1"/>
    <col min="10" max="11" width="8.7109375" style="5" customWidth="1"/>
    <col min="12" max="12" width="10.7109375" style="4" customWidth="1"/>
    <col min="13" max="14" width="10.7109375" style="6" customWidth="1"/>
    <col min="15" max="15" width="10.7109375" style="38" customWidth="1"/>
    <col min="16" max="16" width="10.7109375" style="35" customWidth="1"/>
    <col min="17" max="16384" width="9.140625" style="35"/>
  </cols>
  <sheetData>
    <row r="1" spans="1:17" s="8" customFormat="1" ht="13.5" customHeight="1" thickBot="1">
      <c r="A1" s="132" t="s">
        <v>32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9" t="s">
        <v>73</v>
      </c>
      <c r="M1" s="140"/>
      <c r="N1" s="140"/>
      <c r="O1" s="140"/>
      <c r="P1" s="141"/>
    </row>
    <row r="2" spans="1:17" ht="15" customHeight="1">
      <c r="A2" s="41"/>
      <c r="B2" s="123" t="s">
        <v>26</v>
      </c>
      <c r="C2" s="124"/>
      <c r="D2" s="124"/>
      <c r="E2" s="124"/>
      <c r="F2" s="125"/>
      <c r="G2" s="126" t="s">
        <v>27</v>
      </c>
      <c r="H2" s="127"/>
      <c r="I2" s="128"/>
      <c r="J2" s="129" t="s">
        <v>28</v>
      </c>
      <c r="K2" s="130"/>
      <c r="L2" s="130"/>
      <c r="M2" s="130"/>
      <c r="N2" s="130"/>
      <c r="O2" s="130"/>
      <c r="P2" s="131"/>
    </row>
    <row r="3" spans="1:17" ht="35.1" customHeight="1">
      <c r="A3" s="9" t="s">
        <v>31</v>
      </c>
      <c r="B3" s="51" t="s">
        <v>157</v>
      </c>
      <c r="C3" s="51" t="s">
        <v>158</v>
      </c>
      <c r="D3" s="51" t="s">
        <v>159</v>
      </c>
      <c r="E3" s="51" t="s">
        <v>208</v>
      </c>
      <c r="F3" s="51" t="s">
        <v>57</v>
      </c>
      <c r="G3" s="54" t="s">
        <v>160</v>
      </c>
      <c r="H3" s="54" t="s">
        <v>161</v>
      </c>
      <c r="I3" s="60" t="s">
        <v>55</v>
      </c>
      <c r="J3" s="57" t="s">
        <v>163</v>
      </c>
      <c r="K3" s="57" t="s">
        <v>162</v>
      </c>
      <c r="L3" s="58" t="s">
        <v>58</v>
      </c>
      <c r="M3" s="58" t="s">
        <v>164</v>
      </c>
      <c r="N3" s="57" t="s">
        <v>165</v>
      </c>
      <c r="O3" s="58" t="s">
        <v>90</v>
      </c>
      <c r="P3" s="58" t="s">
        <v>29</v>
      </c>
    </row>
    <row r="4" spans="1:17" ht="12.75" customHeight="1">
      <c r="A4" s="7" t="s">
        <v>0</v>
      </c>
      <c r="B4" s="103">
        <v>4090</v>
      </c>
      <c r="C4" s="103">
        <v>3933</v>
      </c>
      <c r="D4" s="103">
        <v>5803</v>
      </c>
      <c r="E4" s="103">
        <v>3329</v>
      </c>
      <c r="F4" s="104">
        <v>0.74319999999999997</v>
      </c>
      <c r="G4" s="103">
        <v>3072</v>
      </c>
      <c r="H4" s="103">
        <v>4003</v>
      </c>
      <c r="I4" s="104">
        <v>-0.2326</v>
      </c>
      <c r="J4" s="103">
        <v>3028</v>
      </c>
      <c r="K4" s="103">
        <v>3571</v>
      </c>
      <c r="L4" s="104">
        <v>-0.152058</v>
      </c>
      <c r="M4" s="105">
        <v>610000</v>
      </c>
      <c r="N4" s="105">
        <v>585000</v>
      </c>
      <c r="O4" s="104">
        <v>4.2700000000000002E-2</v>
      </c>
      <c r="P4" s="71">
        <f>D4/J4</f>
        <v>1.9164464993394981</v>
      </c>
      <c r="Q4" s="11"/>
    </row>
    <row r="5" spans="1:17">
      <c r="A5" s="7" t="s">
        <v>1</v>
      </c>
      <c r="B5" s="103">
        <v>1798</v>
      </c>
      <c r="C5" s="103">
        <v>1886</v>
      </c>
      <c r="D5" s="103">
        <v>2357</v>
      </c>
      <c r="E5" s="103">
        <v>1830</v>
      </c>
      <c r="F5" s="104">
        <v>0.28799999999999998</v>
      </c>
      <c r="G5" s="103">
        <v>1437</v>
      </c>
      <c r="H5" s="103">
        <v>1885</v>
      </c>
      <c r="I5" s="104">
        <v>-0.23769999999999999</v>
      </c>
      <c r="J5" s="103">
        <v>1386</v>
      </c>
      <c r="K5" s="103">
        <v>1648</v>
      </c>
      <c r="L5" s="104">
        <v>-0.15898100000000001</v>
      </c>
      <c r="M5" s="105">
        <v>461832</v>
      </c>
      <c r="N5" s="105">
        <v>430000</v>
      </c>
      <c r="O5" s="104">
        <v>7.3999999999999996E-2</v>
      </c>
      <c r="P5" s="71">
        <f t="shared" ref="P5:P28" si="0">D5/J5</f>
        <v>1.7005772005772006</v>
      </c>
      <c r="Q5" s="11"/>
    </row>
    <row r="6" spans="1:17">
      <c r="A6" s="7" t="s">
        <v>2</v>
      </c>
      <c r="B6" s="103">
        <v>2050</v>
      </c>
      <c r="C6" s="103">
        <v>1959</v>
      </c>
      <c r="D6" s="103">
        <v>2737</v>
      </c>
      <c r="E6" s="103">
        <v>2555</v>
      </c>
      <c r="F6" s="104">
        <v>7.1199999999999999E-2</v>
      </c>
      <c r="G6" s="103">
        <v>1867</v>
      </c>
      <c r="H6" s="103">
        <v>2123</v>
      </c>
      <c r="I6" s="104">
        <v>-0.1206</v>
      </c>
      <c r="J6" s="103">
        <v>1610</v>
      </c>
      <c r="K6" s="103">
        <v>1763</v>
      </c>
      <c r="L6" s="104">
        <v>-8.6783899999999997E-2</v>
      </c>
      <c r="M6" s="105">
        <v>347750</v>
      </c>
      <c r="N6" s="105">
        <v>306000</v>
      </c>
      <c r="O6" s="104">
        <v>0.13639999999999999</v>
      </c>
      <c r="P6" s="71">
        <f t="shared" si="0"/>
        <v>1.7</v>
      </c>
      <c r="Q6" s="11"/>
    </row>
    <row r="7" spans="1:17">
      <c r="A7" s="7" t="s">
        <v>3</v>
      </c>
      <c r="B7" s="103">
        <v>607</v>
      </c>
      <c r="C7" s="103">
        <v>565</v>
      </c>
      <c r="D7" s="103">
        <v>784</v>
      </c>
      <c r="E7" s="103">
        <v>788</v>
      </c>
      <c r="F7" s="104">
        <v>-5.1000000000000004E-3</v>
      </c>
      <c r="G7" s="103">
        <v>517</v>
      </c>
      <c r="H7" s="103">
        <v>626</v>
      </c>
      <c r="I7" s="104">
        <v>-0.1741</v>
      </c>
      <c r="J7" s="103">
        <v>492</v>
      </c>
      <c r="K7" s="103">
        <v>552</v>
      </c>
      <c r="L7" s="104">
        <v>-0.108696</v>
      </c>
      <c r="M7" s="105">
        <v>345000</v>
      </c>
      <c r="N7" s="105">
        <v>330000</v>
      </c>
      <c r="O7" s="104">
        <v>4.5499999999999999E-2</v>
      </c>
      <c r="P7" s="71">
        <f t="shared" si="0"/>
        <v>1.5934959349593496</v>
      </c>
      <c r="Q7" s="11"/>
    </row>
    <row r="8" spans="1:17">
      <c r="A8" s="7" t="s">
        <v>4</v>
      </c>
      <c r="B8" s="103">
        <v>166</v>
      </c>
      <c r="C8" s="103">
        <v>176</v>
      </c>
      <c r="D8" s="103">
        <v>333</v>
      </c>
      <c r="E8" s="103">
        <v>395</v>
      </c>
      <c r="F8" s="104">
        <v>-0.157</v>
      </c>
      <c r="G8" s="103">
        <v>161</v>
      </c>
      <c r="H8" s="103">
        <v>196</v>
      </c>
      <c r="I8" s="104">
        <v>-0.17860000000000001</v>
      </c>
      <c r="J8" s="103">
        <v>160</v>
      </c>
      <c r="K8" s="103">
        <v>168</v>
      </c>
      <c r="L8" s="104">
        <v>-4.7619000000000002E-2</v>
      </c>
      <c r="M8" s="105">
        <v>247725</v>
      </c>
      <c r="N8" s="105">
        <v>205500</v>
      </c>
      <c r="O8" s="104">
        <v>0.20549999999999999</v>
      </c>
      <c r="P8" s="71">
        <f t="shared" si="0"/>
        <v>2.0812499999999998</v>
      </c>
      <c r="Q8" s="11"/>
    </row>
    <row r="9" spans="1:17">
      <c r="A9" s="7" t="s">
        <v>5</v>
      </c>
      <c r="B9" s="103">
        <v>284</v>
      </c>
      <c r="C9" s="103">
        <v>308</v>
      </c>
      <c r="D9" s="103">
        <v>504</v>
      </c>
      <c r="E9" s="103">
        <v>539</v>
      </c>
      <c r="F9" s="104">
        <v>-6.4899999999999999E-2</v>
      </c>
      <c r="G9" s="103">
        <v>244</v>
      </c>
      <c r="H9" s="103">
        <v>254</v>
      </c>
      <c r="I9" s="104">
        <v>-3.9399999999999998E-2</v>
      </c>
      <c r="J9" s="103">
        <v>200</v>
      </c>
      <c r="K9" s="103">
        <v>238</v>
      </c>
      <c r="L9" s="104">
        <v>-0.159664</v>
      </c>
      <c r="M9" s="105">
        <v>349975</v>
      </c>
      <c r="N9" s="105">
        <v>308500</v>
      </c>
      <c r="O9" s="104">
        <v>0.13439999999999999</v>
      </c>
      <c r="P9" s="71">
        <f t="shared" si="0"/>
        <v>2.52</v>
      </c>
      <c r="Q9" s="11"/>
    </row>
    <row r="10" spans="1:17">
      <c r="A10" s="7" t="s">
        <v>6</v>
      </c>
      <c r="B10" s="103">
        <v>169</v>
      </c>
      <c r="C10" s="103">
        <v>187</v>
      </c>
      <c r="D10" s="103">
        <v>457</v>
      </c>
      <c r="E10" s="103">
        <v>515</v>
      </c>
      <c r="F10" s="104">
        <v>-0.11260000000000001</v>
      </c>
      <c r="G10" s="103">
        <v>194</v>
      </c>
      <c r="H10" s="103">
        <v>197</v>
      </c>
      <c r="I10" s="104">
        <v>-1.52E-2</v>
      </c>
      <c r="J10" s="103">
        <v>145</v>
      </c>
      <c r="K10" s="103">
        <v>141</v>
      </c>
      <c r="L10" s="104">
        <v>2.83688E-2</v>
      </c>
      <c r="M10" s="105">
        <v>187900</v>
      </c>
      <c r="N10" s="105">
        <v>171750</v>
      </c>
      <c r="O10" s="104">
        <v>9.4E-2</v>
      </c>
      <c r="P10" s="71">
        <f t="shared" si="0"/>
        <v>3.1517241379310343</v>
      </c>
      <c r="Q10" s="11"/>
    </row>
    <row r="11" spans="1:17">
      <c r="A11" s="7" t="s">
        <v>7</v>
      </c>
      <c r="B11" s="103">
        <v>173</v>
      </c>
      <c r="C11" s="103">
        <v>147</v>
      </c>
      <c r="D11" s="103">
        <v>330</v>
      </c>
      <c r="E11" s="103">
        <v>390</v>
      </c>
      <c r="F11" s="104">
        <v>-0.15379999999999999</v>
      </c>
      <c r="G11" s="103">
        <v>167</v>
      </c>
      <c r="H11" s="103">
        <v>142</v>
      </c>
      <c r="I11" s="104">
        <v>0.17610000000000001</v>
      </c>
      <c r="J11" s="103">
        <v>111</v>
      </c>
      <c r="K11" s="103">
        <v>129</v>
      </c>
      <c r="L11" s="104">
        <v>-0.13953499999999999</v>
      </c>
      <c r="M11" s="105">
        <v>235500</v>
      </c>
      <c r="N11" s="105">
        <v>220000</v>
      </c>
      <c r="O11" s="104">
        <v>7.0499999999999993E-2</v>
      </c>
      <c r="P11" s="71">
        <f t="shared" si="0"/>
        <v>2.9729729729729728</v>
      </c>
      <c r="Q11" s="11"/>
    </row>
    <row r="12" spans="1:17">
      <c r="A12" s="7" t="s">
        <v>8</v>
      </c>
      <c r="B12" s="103">
        <v>203</v>
      </c>
      <c r="C12" s="103">
        <v>212</v>
      </c>
      <c r="D12" s="103">
        <v>294</v>
      </c>
      <c r="E12" s="103">
        <v>327</v>
      </c>
      <c r="F12" s="104">
        <v>-0.1009</v>
      </c>
      <c r="G12" s="103">
        <v>181</v>
      </c>
      <c r="H12" s="103">
        <v>190</v>
      </c>
      <c r="I12" s="104">
        <v>-4.7399999999999998E-2</v>
      </c>
      <c r="J12" s="103">
        <v>153</v>
      </c>
      <c r="K12" s="103">
        <v>150</v>
      </c>
      <c r="L12" s="104">
        <v>0.02</v>
      </c>
      <c r="M12" s="105">
        <v>245000</v>
      </c>
      <c r="N12" s="105">
        <v>215000</v>
      </c>
      <c r="O12" s="104">
        <v>0.13950000000000001</v>
      </c>
      <c r="P12" s="71">
        <f t="shared" si="0"/>
        <v>1.9215686274509804</v>
      </c>
      <c r="Q12" s="11"/>
    </row>
    <row r="13" spans="1:17">
      <c r="A13" s="7" t="s">
        <v>9</v>
      </c>
      <c r="B13" s="103">
        <v>136</v>
      </c>
      <c r="C13" s="103">
        <v>126</v>
      </c>
      <c r="D13" s="103">
        <v>333</v>
      </c>
      <c r="E13" s="103">
        <v>382</v>
      </c>
      <c r="F13" s="104">
        <v>-0.1283</v>
      </c>
      <c r="G13" s="103">
        <v>115</v>
      </c>
      <c r="H13" s="103">
        <v>112</v>
      </c>
      <c r="I13" s="104">
        <v>2.6800000000000001E-2</v>
      </c>
      <c r="J13" s="103">
        <v>127</v>
      </c>
      <c r="K13" s="103">
        <v>108</v>
      </c>
      <c r="L13" s="104">
        <v>0.175926</v>
      </c>
      <c r="M13" s="105">
        <v>207500</v>
      </c>
      <c r="N13" s="105">
        <v>192323</v>
      </c>
      <c r="O13" s="104">
        <v>7.8899999999999998E-2</v>
      </c>
      <c r="P13" s="71">
        <f t="shared" si="0"/>
        <v>2.622047244094488</v>
      </c>
      <c r="Q13" s="11"/>
    </row>
    <row r="14" spans="1:17">
      <c r="A14" s="7" t="s">
        <v>10</v>
      </c>
      <c r="B14" s="103">
        <v>635</v>
      </c>
      <c r="C14" s="103">
        <v>646</v>
      </c>
      <c r="D14" s="103">
        <v>873</v>
      </c>
      <c r="E14" s="103">
        <v>885</v>
      </c>
      <c r="F14" s="104">
        <v>-1.3599999999999999E-2</v>
      </c>
      <c r="G14" s="103">
        <v>647</v>
      </c>
      <c r="H14" s="103">
        <v>649</v>
      </c>
      <c r="I14" s="104">
        <v>-3.0999999999999999E-3</v>
      </c>
      <c r="J14" s="103">
        <v>603</v>
      </c>
      <c r="K14" s="103">
        <v>609</v>
      </c>
      <c r="L14" s="104">
        <v>-9.8522200000000001E-3</v>
      </c>
      <c r="M14" s="105">
        <v>315000</v>
      </c>
      <c r="N14" s="105">
        <v>285000</v>
      </c>
      <c r="O14" s="104">
        <v>0.1053</v>
      </c>
      <c r="P14" s="71">
        <f t="shared" si="0"/>
        <v>1.4477611940298507</v>
      </c>
      <c r="Q14" s="11"/>
    </row>
    <row r="15" spans="1:17">
      <c r="A15" s="7" t="s">
        <v>11</v>
      </c>
      <c r="B15" s="103">
        <v>45</v>
      </c>
      <c r="C15" s="103">
        <v>62</v>
      </c>
      <c r="D15" s="103">
        <v>251</v>
      </c>
      <c r="E15" s="103">
        <v>287</v>
      </c>
      <c r="F15" s="104">
        <v>-0.12540000000000001</v>
      </c>
      <c r="G15" s="103">
        <v>39</v>
      </c>
      <c r="H15" s="103">
        <v>54</v>
      </c>
      <c r="I15" s="104">
        <v>-0.27779999999999999</v>
      </c>
      <c r="J15" s="103">
        <v>27</v>
      </c>
      <c r="K15" s="103">
        <v>34</v>
      </c>
      <c r="L15" s="104">
        <v>-0.20588200000000001</v>
      </c>
      <c r="M15" s="105">
        <v>525000</v>
      </c>
      <c r="N15" s="105">
        <v>533850</v>
      </c>
      <c r="O15" s="104">
        <v>-1.66E-2</v>
      </c>
      <c r="P15" s="71">
        <f t="shared" si="0"/>
        <v>9.2962962962962958</v>
      </c>
      <c r="Q15" s="11"/>
    </row>
    <row r="16" spans="1:17">
      <c r="A16" s="7" t="s">
        <v>12</v>
      </c>
      <c r="B16" s="103">
        <v>239</v>
      </c>
      <c r="C16" s="103">
        <v>243</v>
      </c>
      <c r="D16" s="103">
        <v>399</v>
      </c>
      <c r="E16" s="103">
        <v>480</v>
      </c>
      <c r="F16" s="104">
        <v>-0.16880000000000001</v>
      </c>
      <c r="G16" s="103">
        <v>214</v>
      </c>
      <c r="H16" s="103">
        <v>236</v>
      </c>
      <c r="I16" s="104">
        <v>-9.3200000000000005E-2</v>
      </c>
      <c r="J16" s="103">
        <v>184</v>
      </c>
      <c r="K16" s="103">
        <v>200</v>
      </c>
      <c r="L16" s="104">
        <v>-0.08</v>
      </c>
      <c r="M16" s="105">
        <v>362925</v>
      </c>
      <c r="N16" s="105">
        <v>342500</v>
      </c>
      <c r="O16" s="104">
        <v>5.96E-2</v>
      </c>
      <c r="P16" s="71">
        <f t="shared" si="0"/>
        <v>2.1684782608695654</v>
      </c>
      <c r="Q16" s="11"/>
    </row>
    <row r="17" spans="1:17">
      <c r="A17" s="7" t="s">
        <v>13</v>
      </c>
      <c r="B17" s="103">
        <v>158</v>
      </c>
      <c r="C17" s="103">
        <v>129</v>
      </c>
      <c r="D17" s="103">
        <v>287</v>
      </c>
      <c r="E17" s="103">
        <v>294</v>
      </c>
      <c r="F17" s="104">
        <v>-2.3800000000000002E-2</v>
      </c>
      <c r="G17" s="103">
        <v>100</v>
      </c>
      <c r="H17" s="103">
        <v>96</v>
      </c>
      <c r="I17" s="104">
        <v>4.1700000000000001E-2</v>
      </c>
      <c r="J17" s="103">
        <v>103</v>
      </c>
      <c r="K17" s="103">
        <v>107</v>
      </c>
      <c r="L17" s="104">
        <v>-3.7383199999999998E-2</v>
      </c>
      <c r="M17" s="105">
        <v>321900</v>
      </c>
      <c r="N17" s="105">
        <v>260000</v>
      </c>
      <c r="O17" s="104">
        <v>0.23810000000000001</v>
      </c>
      <c r="P17" s="71">
        <f t="shared" si="0"/>
        <v>2.7864077669902914</v>
      </c>
      <c r="Q17" s="11"/>
    </row>
    <row r="18" spans="1:17">
      <c r="A18" s="7" t="s">
        <v>14</v>
      </c>
      <c r="B18" s="103">
        <v>75</v>
      </c>
      <c r="C18" s="103">
        <v>89</v>
      </c>
      <c r="D18" s="103">
        <v>186</v>
      </c>
      <c r="E18" s="103">
        <v>277</v>
      </c>
      <c r="F18" s="104">
        <v>-0.32850000000000001</v>
      </c>
      <c r="G18" s="103">
        <v>80</v>
      </c>
      <c r="H18" s="103">
        <v>93</v>
      </c>
      <c r="I18" s="104">
        <v>-0.13980000000000001</v>
      </c>
      <c r="J18" s="103">
        <v>70</v>
      </c>
      <c r="K18" s="103">
        <v>56</v>
      </c>
      <c r="L18" s="104">
        <v>0.25</v>
      </c>
      <c r="M18" s="105">
        <v>377500</v>
      </c>
      <c r="N18" s="105">
        <v>359250</v>
      </c>
      <c r="O18" s="104">
        <v>5.0799999999999998E-2</v>
      </c>
      <c r="P18" s="71">
        <f t="shared" si="0"/>
        <v>2.657142857142857</v>
      </c>
      <c r="Q18" s="11"/>
    </row>
    <row r="19" spans="1:17">
      <c r="A19" s="7" t="s">
        <v>15</v>
      </c>
      <c r="B19" s="103">
        <v>61</v>
      </c>
      <c r="C19" s="103">
        <v>73</v>
      </c>
      <c r="D19" s="103">
        <v>343</v>
      </c>
      <c r="E19" s="103">
        <v>357</v>
      </c>
      <c r="F19" s="104">
        <v>-3.9199999999999999E-2</v>
      </c>
      <c r="G19" s="103">
        <v>61</v>
      </c>
      <c r="H19" s="103">
        <v>59</v>
      </c>
      <c r="I19" s="104">
        <v>3.39E-2</v>
      </c>
      <c r="J19" s="103">
        <v>49</v>
      </c>
      <c r="K19" s="103">
        <v>55</v>
      </c>
      <c r="L19" s="104">
        <v>-0.10909099999999999</v>
      </c>
      <c r="M19" s="105">
        <v>255000</v>
      </c>
      <c r="N19" s="105">
        <v>205000</v>
      </c>
      <c r="O19" s="104">
        <v>0.24390000000000001</v>
      </c>
      <c r="P19" s="71">
        <f t="shared" si="0"/>
        <v>7</v>
      </c>
      <c r="Q19" s="11"/>
    </row>
    <row r="20" spans="1:17">
      <c r="A20" s="7" t="s">
        <v>16</v>
      </c>
      <c r="B20" s="103">
        <v>482</v>
      </c>
      <c r="C20" s="103">
        <v>524</v>
      </c>
      <c r="D20" s="103">
        <v>774</v>
      </c>
      <c r="E20" s="103">
        <v>968</v>
      </c>
      <c r="F20" s="104">
        <v>-0.20039999999999999</v>
      </c>
      <c r="G20" s="103">
        <v>443</v>
      </c>
      <c r="H20" s="103">
        <v>474</v>
      </c>
      <c r="I20" s="104">
        <v>-6.54E-2</v>
      </c>
      <c r="J20" s="103">
        <v>381</v>
      </c>
      <c r="K20" s="103">
        <v>409</v>
      </c>
      <c r="L20" s="104">
        <v>-6.8459699999999998E-2</v>
      </c>
      <c r="M20" s="105">
        <v>374900</v>
      </c>
      <c r="N20" s="105">
        <v>344000</v>
      </c>
      <c r="O20" s="104">
        <v>8.9800000000000005E-2</v>
      </c>
      <c r="P20" s="71">
        <f t="shared" si="0"/>
        <v>2.0314960629921259</v>
      </c>
      <c r="Q20" s="11"/>
    </row>
    <row r="21" spans="1:17">
      <c r="A21" s="7" t="s">
        <v>17</v>
      </c>
      <c r="B21" s="103">
        <v>130</v>
      </c>
      <c r="C21" s="103">
        <v>68</v>
      </c>
      <c r="D21" s="103">
        <v>218</v>
      </c>
      <c r="E21" s="103">
        <v>109</v>
      </c>
      <c r="F21" s="104">
        <v>1</v>
      </c>
      <c r="G21" s="103">
        <v>106</v>
      </c>
      <c r="H21" s="103">
        <v>62</v>
      </c>
      <c r="I21" s="104">
        <v>0.7097</v>
      </c>
      <c r="J21" s="103">
        <v>96</v>
      </c>
      <c r="K21" s="103">
        <v>48</v>
      </c>
      <c r="L21" s="104">
        <v>1</v>
      </c>
      <c r="M21" s="105">
        <v>372750</v>
      </c>
      <c r="N21" s="105">
        <v>323500</v>
      </c>
      <c r="O21" s="104">
        <v>0.1522</v>
      </c>
      <c r="P21" s="71">
        <f t="shared" si="0"/>
        <v>2.2708333333333335</v>
      </c>
      <c r="Q21" s="11"/>
    </row>
    <row r="22" spans="1:17">
      <c r="A22" s="7" t="s">
        <v>18</v>
      </c>
      <c r="B22" s="103">
        <v>59</v>
      </c>
      <c r="C22" s="103">
        <v>84</v>
      </c>
      <c r="D22" s="103">
        <v>259</v>
      </c>
      <c r="E22" s="103">
        <v>261</v>
      </c>
      <c r="F22" s="104">
        <v>-7.7000000000000002E-3</v>
      </c>
      <c r="G22" s="103">
        <v>85</v>
      </c>
      <c r="H22" s="103">
        <v>76</v>
      </c>
      <c r="I22" s="104">
        <v>0.11840000000000001</v>
      </c>
      <c r="J22" s="103">
        <v>64</v>
      </c>
      <c r="K22" s="103">
        <v>61</v>
      </c>
      <c r="L22" s="104">
        <v>4.9180300000000003E-2</v>
      </c>
      <c r="M22" s="105">
        <v>153000</v>
      </c>
      <c r="N22" s="105">
        <v>158000</v>
      </c>
      <c r="O22" s="104">
        <v>-3.1600000000000003E-2</v>
      </c>
      <c r="P22" s="71">
        <f t="shared" si="0"/>
        <v>4.046875</v>
      </c>
      <c r="Q22" s="11"/>
    </row>
    <row r="23" spans="1:17">
      <c r="A23" s="7" t="s">
        <v>19</v>
      </c>
      <c r="B23" s="103">
        <v>11</v>
      </c>
      <c r="C23" s="103">
        <v>15</v>
      </c>
      <c r="D23" s="103">
        <v>61</v>
      </c>
      <c r="E23" s="103">
        <v>57</v>
      </c>
      <c r="F23" s="104">
        <v>7.0199999999999999E-2</v>
      </c>
      <c r="G23" s="103">
        <v>10</v>
      </c>
      <c r="H23" s="103">
        <v>16</v>
      </c>
      <c r="I23" s="104">
        <v>-0.375</v>
      </c>
      <c r="J23" s="103">
        <v>9</v>
      </c>
      <c r="K23" s="103">
        <v>8</v>
      </c>
      <c r="L23" s="104">
        <v>0.125</v>
      </c>
      <c r="M23" s="105">
        <v>140000</v>
      </c>
      <c r="N23" s="105">
        <v>110000</v>
      </c>
      <c r="O23" s="104">
        <v>0.2727</v>
      </c>
      <c r="P23" s="71">
        <f t="shared" si="0"/>
        <v>6.7777777777777777</v>
      </c>
      <c r="Q23" s="11"/>
    </row>
    <row r="24" spans="1:17">
      <c r="A24" s="7" t="s">
        <v>20</v>
      </c>
      <c r="B24" s="103">
        <v>151</v>
      </c>
      <c r="C24" s="103">
        <v>131</v>
      </c>
      <c r="D24" s="103">
        <v>337</v>
      </c>
      <c r="E24" s="103">
        <v>359</v>
      </c>
      <c r="F24" s="104">
        <v>-6.13E-2</v>
      </c>
      <c r="G24" s="103">
        <v>121</v>
      </c>
      <c r="H24" s="103">
        <v>118</v>
      </c>
      <c r="I24" s="104">
        <v>2.5399999999999999E-2</v>
      </c>
      <c r="J24" s="103">
        <v>105</v>
      </c>
      <c r="K24" s="103">
        <v>113</v>
      </c>
      <c r="L24" s="104">
        <v>-7.0796499999999998E-2</v>
      </c>
      <c r="M24" s="105">
        <v>300000</v>
      </c>
      <c r="N24" s="105">
        <v>263000</v>
      </c>
      <c r="O24" s="104">
        <v>0.14069999999999999</v>
      </c>
      <c r="P24" s="71">
        <f t="shared" si="0"/>
        <v>3.2095238095238097</v>
      </c>
      <c r="Q24" s="11"/>
    </row>
    <row r="25" spans="1:17">
      <c r="A25" s="7" t="s">
        <v>21</v>
      </c>
      <c r="B25" s="103">
        <v>126</v>
      </c>
      <c r="C25" s="103">
        <v>116</v>
      </c>
      <c r="D25" s="103">
        <v>336</v>
      </c>
      <c r="E25" s="103">
        <v>265</v>
      </c>
      <c r="F25" s="104">
        <v>0.26790000000000003</v>
      </c>
      <c r="G25" s="103">
        <v>113</v>
      </c>
      <c r="H25" s="103">
        <v>105</v>
      </c>
      <c r="I25" s="104">
        <v>7.6200000000000004E-2</v>
      </c>
      <c r="J25" s="103">
        <v>82</v>
      </c>
      <c r="K25" s="103">
        <v>73</v>
      </c>
      <c r="L25" s="104">
        <v>0.12328799999999999</v>
      </c>
      <c r="M25" s="105">
        <v>369950</v>
      </c>
      <c r="N25" s="105">
        <v>334000</v>
      </c>
      <c r="O25" s="104">
        <v>0.1076</v>
      </c>
      <c r="P25" s="71">
        <f t="shared" si="0"/>
        <v>4.0975609756097562</v>
      </c>
      <c r="Q25" s="11"/>
    </row>
    <row r="26" spans="1:17">
      <c r="A26" s="7" t="s">
        <v>22</v>
      </c>
      <c r="B26" s="103">
        <v>82</v>
      </c>
      <c r="C26" s="103">
        <v>36</v>
      </c>
      <c r="D26" s="103">
        <v>136</v>
      </c>
      <c r="E26" s="103">
        <v>89</v>
      </c>
      <c r="F26" s="104">
        <v>0.52810000000000001</v>
      </c>
      <c r="G26" s="103">
        <v>61</v>
      </c>
      <c r="H26" s="103">
        <v>40</v>
      </c>
      <c r="I26" s="104">
        <v>0.52500000000000002</v>
      </c>
      <c r="J26" s="103">
        <v>57</v>
      </c>
      <c r="K26" s="103">
        <v>46</v>
      </c>
      <c r="L26" s="104">
        <v>0.23913000000000001</v>
      </c>
      <c r="M26" s="105">
        <v>345000</v>
      </c>
      <c r="N26" s="105">
        <v>290000</v>
      </c>
      <c r="O26" s="104">
        <v>0.18970000000000001</v>
      </c>
      <c r="P26" s="71">
        <f t="shared" si="0"/>
        <v>2.3859649122807016</v>
      </c>
      <c r="Q26" s="11"/>
    </row>
    <row r="27" spans="1:17">
      <c r="A27" s="7" t="s">
        <v>23</v>
      </c>
      <c r="B27" s="103">
        <v>64</v>
      </c>
      <c r="C27" s="103">
        <v>66</v>
      </c>
      <c r="D27" s="103">
        <v>188</v>
      </c>
      <c r="E27" s="103">
        <v>249</v>
      </c>
      <c r="F27" s="104">
        <v>-0.245</v>
      </c>
      <c r="G27" s="103">
        <v>74</v>
      </c>
      <c r="H27" s="103">
        <v>61</v>
      </c>
      <c r="I27" s="104">
        <v>0.21310000000000001</v>
      </c>
      <c r="J27" s="103">
        <v>46</v>
      </c>
      <c r="K27" s="103">
        <v>60</v>
      </c>
      <c r="L27" s="104">
        <v>-0.23333300000000001</v>
      </c>
      <c r="M27" s="105">
        <v>199950</v>
      </c>
      <c r="N27" s="105">
        <v>198500</v>
      </c>
      <c r="O27" s="104">
        <v>7.3000000000000001E-3</v>
      </c>
      <c r="P27" s="71">
        <f t="shared" si="0"/>
        <v>4.0869565217391308</v>
      </c>
      <c r="Q27" s="11"/>
    </row>
    <row r="28" spans="1:17">
      <c r="A28" s="47" t="s">
        <v>24</v>
      </c>
      <c r="B28" s="106">
        <v>11994</v>
      </c>
      <c r="C28" s="106">
        <v>11781</v>
      </c>
      <c r="D28" s="106">
        <v>18580</v>
      </c>
      <c r="E28" s="106">
        <v>15987</v>
      </c>
      <c r="F28" s="107">
        <v>0.16220000000000001</v>
      </c>
      <c r="G28" s="106">
        <v>10109</v>
      </c>
      <c r="H28" s="106">
        <v>11867</v>
      </c>
      <c r="I28" s="107">
        <v>-0.14810000000000001</v>
      </c>
      <c r="J28" s="106">
        <v>9288</v>
      </c>
      <c r="K28" s="106">
        <v>10347</v>
      </c>
      <c r="L28" s="107">
        <v>-0.102349</v>
      </c>
      <c r="M28" s="117">
        <v>405000</v>
      </c>
      <c r="N28" s="117">
        <v>379000</v>
      </c>
      <c r="O28" s="107">
        <v>6.8599999999999994E-2</v>
      </c>
      <c r="P28" s="118">
        <f t="shared" si="0"/>
        <v>2.0004306632213611</v>
      </c>
      <c r="Q28" s="11"/>
    </row>
    <row r="29" spans="1:17">
      <c r="A29" s="34"/>
      <c r="B29" s="33"/>
      <c r="C29" s="33"/>
      <c r="D29" s="33"/>
      <c r="E29" s="33"/>
      <c r="F29" s="32"/>
      <c r="G29" s="33"/>
      <c r="H29" s="33"/>
      <c r="I29" s="32"/>
      <c r="J29" s="33"/>
      <c r="K29" s="33"/>
      <c r="L29" s="28"/>
      <c r="M29" s="31"/>
      <c r="N29" s="31"/>
      <c r="O29" s="32"/>
      <c r="P29" s="30"/>
      <c r="Q29" s="11"/>
    </row>
    <row r="30" spans="1:17">
      <c r="A30" s="134" t="s">
        <v>51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39"/>
    </row>
    <row r="31" spans="1:17">
      <c r="A31" s="36" t="s">
        <v>52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42"/>
    </row>
    <row r="32" spans="1:17">
      <c r="A32" s="135" t="s">
        <v>53</v>
      </c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</row>
    <row r="33" spans="1:16">
      <c r="A33" s="36" t="s">
        <v>54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</row>
    <row r="34" spans="1:16">
      <c r="A34" s="36" t="s">
        <v>62</v>
      </c>
      <c r="B34" s="36"/>
      <c r="C34" s="36"/>
      <c r="D34" s="36"/>
      <c r="E34" s="36"/>
      <c r="F34" s="37"/>
      <c r="G34" s="36"/>
      <c r="H34" s="36"/>
      <c r="I34" s="36"/>
      <c r="J34" s="36"/>
      <c r="K34" s="36"/>
      <c r="L34" s="36"/>
      <c r="M34" s="36"/>
      <c r="N34" s="36"/>
      <c r="O34" s="42"/>
    </row>
    <row r="35" spans="1:16" ht="13.5" thickBot="1">
      <c r="A35" s="132" t="s">
        <v>33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9" t="s">
        <v>73</v>
      </c>
      <c r="M35" s="140"/>
      <c r="N35" s="140"/>
      <c r="O35" s="140"/>
      <c r="P35" s="141"/>
    </row>
    <row r="36" spans="1:16">
      <c r="A36" s="41"/>
      <c r="B36" s="123" t="s">
        <v>26</v>
      </c>
      <c r="C36" s="124"/>
      <c r="D36" s="124"/>
      <c r="E36" s="124"/>
      <c r="F36" s="125"/>
      <c r="G36" s="126" t="s">
        <v>27</v>
      </c>
      <c r="H36" s="127"/>
      <c r="I36" s="128"/>
      <c r="J36" s="129" t="s">
        <v>28</v>
      </c>
      <c r="K36" s="130"/>
      <c r="L36" s="130"/>
      <c r="M36" s="130"/>
      <c r="N36" s="130"/>
      <c r="O36" s="130"/>
      <c r="P36" s="131"/>
    </row>
    <row r="37" spans="1:16" ht="35.1" customHeight="1">
      <c r="A37" s="9" t="s">
        <v>31</v>
      </c>
      <c r="B37" s="51" t="s">
        <v>157</v>
      </c>
      <c r="C37" s="51" t="s">
        <v>158</v>
      </c>
      <c r="D37" s="51" t="s">
        <v>159</v>
      </c>
      <c r="E37" s="51" t="s">
        <v>208</v>
      </c>
      <c r="F37" s="51" t="s">
        <v>57</v>
      </c>
      <c r="G37" s="54" t="s">
        <v>160</v>
      </c>
      <c r="H37" s="54" t="s">
        <v>161</v>
      </c>
      <c r="I37" s="60" t="s">
        <v>55</v>
      </c>
      <c r="J37" s="57" t="s">
        <v>163</v>
      </c>
      <c r="K37" s="57" t="s">
        <v>162</v>
      </c>
      <c r="L37" s="58" t="s">
        <v>58</v>
      </c>
      <c r="M37" s="58" t="s">
        <v>164</v>
      </c>
      <c r="N37" s="57" t="s">
        <v>165</v>
      </c>
      <c r="O37" s="58" t="s">
        <v>90</v>
      </c>
      <c r="P37" s="46" t="s">
        <v>29</v>
      </c>
    </row>
    <row r="38" spans="1:16">
      <c r="A38" s="7" t="s">
        <v>0</v>
      </c>
      <c r="B38" s="103">
        <v>3160</v>
      </c>
      <c r="C38" s="103">
        <v>3105</v>
      </c>
      <c r="D38" s="103">
        <v>4667</v>
      </c>
      <c r="E38" s="103">
        <v>2820</v>
      </c>
      <c r="F38" s="104">
        <v>0.65500000000000003</v>
      </c>
      <c r="G38" s="103">
        <v>2430</v>
      </c>
      <c r="H38" s="103">
        <v>3073</v>
      </c>
      <c r="I38" s="104">
        <v>-0.2092</v>
      </c>
      <c r="J38" s="103">
        <v>2385</v>
      </c>
      <c r="K38" s="103">
        <v>2797</v>
      </c>
      <c r="L38" s="104">
        <v>-0.14730099999999999</v>
      </c>
      <c r="M38" s="105">
        <v>669000</v>
      </c>
      <c r="N38" s="105">
        <v>650000</v>
      </c>
      <c r="O38" s="104">
        <v>2.92E-2</v>
      </c>
      <c r="P38" s="71">
        <f>D38/J38</f>
        <v>1.9568134171907756</v>
      </c>
    </row>
    <row r="39" spans="1:16">
      <c r="A39" s="7" t="s">
        <v>1</v>
      </c>
      <c r="B39" s="103">
        <v>1481</v>
      </c>
      <c r="C39" s="103">
        <v>1579</v>
      </c>
      <c r="D39" s="103">
        <v>2024</v>
      </c>
      <c r="E39" s="103">
        <v>1597</v>
      </c>
      <c r="F39" s="104">
        <v>0.26740000000000003</v>
      </c>
      <c r="G39" s="103">
        <v>1185</v>
      </c>
      <c r="H39" s="103">
        <v>1550</v>
      </c>
      <c r="I39" s="104">
        <v>-0.23549999999999999</v>
      </c>
      <c r="J39" s="103">
        <v>1136</v>
      </c>
      <c r="K39" s="103">
        <v>1339</v>
      </c>
      <c r="L39" s="104">
        <v>-0.15160599999999999</v>
      </c>
      <c r="M39" s="105">
        <v>492225</v>
      </c>
      <c r="N39" s="105">
        <v>455000</v>
      </c>
      <c r="O39" s="104">
        <v>8.1799999999999998E-2</v>
      </c>
      <c r="P39" s="71">
        <f t="shared" ref="P39:P62" si="1">D39/J39</f>
        <v>1.7816901408450705</v>
      </c>
    </row>
    <row r="40" spans="1:16">
      <c r="A40" s="7" t="s">
        <v>2</v>
      </c>
      <c r="B40" s="103">
        <v>1921</v>
      </c>
      <c r="C40" s="103">
        <v>1833</v>
      </c>
      <c r="D40" s="103">
        <v>2613</v>
      </c>
      <c r="E40" s="103">
        <v>2444</v>
      </c>
      <c r="F40" s="104">
        <v>6.9099999999999995E-2</v>
      </c>
      <c r="G40" s="103">
        <v>1713</v>
      </c>
      <c r="H40" s="103">
        <v>1982</v>
      </c>
      <c r="I40" s="104">
        <v>-0.13569999999999999</v>
      </c>
      <c r="J40" s="103">
        <v>1511</v>
      </c>
      <c r="K40" s="103">
        <v>1651</v>
      </c>
      <c r="L40" s="104">
        <v>-8.47971E-2</v>
      </c>
      <c r="M40" s="105">
        <v>352000</v>
      </c>
      <c r="N40" s="105">
        <v>313000</v>
      </c>
      <c r="O40" s="104">
        <v>0.1246</v>
      </c>
      <c r="P40" s="71">
        <f t="shared" si="1"/>
        <v>1.729318332230311</v>
      </c>
    </row>
    <row r="41" spans="1:16">
      <c r="A41" s="7" t="s">
        <v>3</v>
      </c>
      <c r="B41" s="103">
        <v>574</v>
      </c>
      <c r="C41" s="103">
        <v>540</v>
      </c>
      <c r="D41" s="103">
        <v>751</v>
      </c>
      <c r="E41" s="103">
        <v>755</v>
      </c>
      <c r="F41" s="104">
        <v>-5.3E-3</v>
      </c>
      <c r="G41" s="103">
        <v>492</v>
      </c>
      <c r="H41" s="103">
        <v>595</v>
      </c>
      <c r="I41" s="104">
        <v>-0.1731</v>
      </c>
      <c r="J41" s="103">
        <v>465</v>
      </c>
      <c r="K41" s="103">
        <v>531</v>
      </c>
      <c r="L41" s="104">
        <v>-0.124294</v>
      </c>
      <c r="M41" s="105">
        <v>345000</v>
      </c>
      <c r="N41" s="105">
        <v>329000</v>
      </c>
      <c r="O41" s="104">
        <v>4.8599999999999997E-2</v>
      </c>
      <c r="P41" s="71">
        <f t="shared" si="1"/>
        <v>1.6150537634408602</v>
      </c>
    </row>
    <row r="42" spans="1:16">
      <c r="A42" s="7" t="s">
        <v>4</v>
      </c>
      <c r="B42" s="103">
        <v>166</v>
      </c>
      <c r="C42" s="103">
        <v>175</v>
      </c>
      <c r="D42" s="103">
        <v>332</v>
      </c>
      <c r="E42" s="103">
        <v>395</v>
      </c>
      <c r="F42" s="104">
        <v>-0.1595</v>
      </c>
      <c r="G42" s="103">
        <v>160</v>
      </c>
      <c r="H42" s="103">
        <v>194</v>
      </c>
      <c r="I42" s="104">
        <v>-0.17530000000000001</v>
      </c>
      <c r="J42" s="103">
        <v>159</v>
      </c>
      <c r="K42" s="103">
        <v>166</v>
      </c>
      <c r="L42" s="104">
        <v>-4.2168700000000003E-2</v>
      </c>
      <c r="M42" s="105">
        <v>247500</v>
      </c>
      <c r="N42" s="105">
        <v>205000</v>
      </c>
      <c r="O42" s="104">
        <v>0.20730000000000001</v>
      </c>
      <c r="P42" s="71">
        <f t="shared" si="1"/>
        <v>2.0880503144654088</v>
      </c>
    </row>
    <row r="43" spans="1:16">
      <c r="A43" s="7" t="s">
        <v>5</v>
      </c>
      <c r="B43" s="103">
        <v>272</v>
      </c>
      <c r="C43" s="103">
        <v>288</v>
      </c>
      <c r="D43" s="103">
        <v>482</v>
      </c>
      <c r="E43" s="103">
        <v>507</v>
      </c>
      <c r="F43" s="104">
        <v>-4.9299999999999997E-2</v>
      </c>
      <c r="G43" s="103">
        <v>241</v>
      </c>
      <c r="H43" s="103">
        <v>247</v>
      </c>
      <c r="I43" s="104">
        <v>-2.4299999999999999E-2</v>
      </c>
      <c r="J43" s="103">
        <v>193</v>
      </c>
      <c r="K43" s="103">
        <v>223</v>
      </c>
      <c r="L43" s="104">
        <v>-0.13452900000000001</v>
      </c>
      <c r="M43" s="105">
        <v>350000</v>
      </c>
      <c r="N43" s="105">
        <v>313000</v>
      </c>
      <c r="O43" s="104">
        <v>0.1182</v>
      </c>
      <c r="P43" s="71">
        <f t="shared" si="1"/>
        <v>2.4974093264248705</v>
      </c>
    </row>
    <row r="44" spans="1:16">
      <c r="A44" s="7" t="s">
        <v>6</v>
      </c>
      <c r="B44" s="103">
        <v>161</v>
      </c>
      <c r="C44" s="103">
        <v>178</v>
      </c>
      <c r="D44" s="103">
        <v>414</v>
      </c>
      <c r="E44" s="103">
        <v>450</v>
      </c>
      <c r="F44" s="104">
        <v>-0.08</v>
      </c>
      <c r="G44" s="103">
        <v>188</v>
      </c>
      <c r="H44" s="103">
        <v>190</v>
      </c>
      <c r="I44" s="104">
        <v>-1.0500000000000001E-2</v>
      </c>
      <c r="J44" s="103">
        <v>136</v>
      </c>
      <c r="K44" s="103">
        <v>132</v>
      </c>
      <c r="L44" s="104">
        <v>3.0303E-2</v>
      </c>
      <c r="M44" s="105">
        <v>189950</v>
      </c>
      <c r="N44" s="105">
        <v>179900</v>
      </c>
      <c r="O44" s="104">
        <v>5.5899999999999998E-2</v>
      </c>
      <c r="P44" s="71">
        <f t="shared" si="1"/>
        <v>3.0441176470588234</v>
      </c>
    </row>
    <row r="45" spans="1:16">
      <c r="A45" s="7" t="s">
        <v>7</v>
      </c>
      <c r="B45" s="103">
        <v>173</v>
      </c>
      <c r="C45" s="103">
        <v>146</v>
      </c>
      <c r="D45" s="103">
        <v>330</v>
      </c>
      <c r="E45" s="103">
        <v>388</v>
      </c>
      <c r="F45" s="104">
        <v>-0.14949999999999999</v>
      </c>
      <c r="G45" s="103">
        <v>167</v>
      </c>
      <c r="H45" s="103">
        <v>142</v>
      </c>
      <c r="I45" s="104">
        <v>0.17610000000000001</v>
      </c>
      <c r="J45" s="103">
        <v>111</v>
      </c>
      <c r="K45" s="103">
        <v>129</v>
      </c>
      <c r="L45" s="104">
        <v>-0.13953499999999999</v>
      </c>
      <c r="M45" s="105">
        <v>235500</v>
      </c>
      <c r="N45" s="105">
        <v>220000</v>
      </c>
      <c r="O45" s="104">
        <v>7.0499999999999993E-2</v>
      </c>
      <c r="P45" s="71">
        <f t="shared" si="1"/>
        <v>2.9729729729729728</v>
      </c>
    </row>
    <row r="46" spans="1:16">
      <c r="A46" s="7" t="s">
        <v>8</v>
      </c>
      <c r="B46" s="103">
        <v>200</v>
      </c>
      <c r="C46" s="103">
        <v>212</v>
      </c>
      <c r="D46" s="103">
        <v>286</v>
      </c>
      <c r="E46" s="103">
        <v>324</v>
      </c>
      <c r="F46" s="104">
        <v>-0.1173</v>
      </c>
      <c r="G46" s="103">
        <v>175</v>
      </c>
      <c r="H46" s="103">
        <v>190</v>
      </c>
      <c r="I46" s="104">
        <v>-7.8899999999999998E-2</v>
      </c>
      <c r="J46" s="103">
        <v>152</v>
      </c>
      <c r="K46" s="103">
        <v>148</v>
      </c>
      <c r="L46" s="104">
        <v>2.7026999999999999E-2</v>
      </c>
      <c r="M46" s="105">
        <v>245000</v>
      </c>
      <c r="N46" s="105">
        <v>216000</v>
      </c>
      <c r="O46" s="104">
        <v>0.1343</v>
      </c>
      <c r="P46" s="71">
        <f t="shared" si="1"/>
        <v>1.881578947368421</v>
      </c>
    </row>
    <row r="47" spans="1:16">
      <c r="A47" s="7" t="s">
        <v>9</v>
      </c>
      <c r="B47" s="103">
        <v>134</v>
      </c>
      <c r="C47" s="103">
        <v>124</v>
      </c>
      <c r="D47" s="103">
        <v>307</v>
      </c>
      <c r="E47" s="103">
        <v>358</v>
      </c>
      <c r="F47" s="104">
        <v>-0.14249999999999999</v>
      </c>
      <c r="G47" s="103">
        <v>110</v>
      </c>
      <c r="H47" s="103">
        <v>110</v>
      </c>
      <c r="I47" s="104">
        <v>0</v>
      </c>
      <c r="J47" s="103">
        <v>122</v>
      </c>
      <c r="K47" s="103">
        <v>107</v>
      </c>
      <c r="L47" s="104">
        <v>0.14018700000000001</v>
      </c>
      <c r="M47" s="105">
        <v>206000</v>
      </c>
      <c r="N47" s="105">
        <v>193646</v>
      </c>
      <c r="O47" s="104">
        <v>6.3799999999999996E-2</v>
      </c>
      <c r="P47" s="71">
        <f t="shared" si="1"/>
        <v>2.5163934426229506</v>
      </c>
    </row>
    <row r="48" spans="1:16">
      <c r="A48" s="7" t="s">
        <v>10</v>
      </c>
      <c r="B48" s="103">
        <v>626</v>
      </c>
      <c r="C48" s="103">
        <v>623</v>
      </c>
      <c r="D48" s="103">
        <v>825</v>
      </c>
      <c r="E48" s="103">
        <v>847</v>
      </c>
      <c r="F48" s="104">
        <v>-2.5999999999999999E-2</v>
      </c>
      <c r="G48" s="103">
        <v>633</v>
      </c>
      <c r="H48" s="103">
        <v>631</v>
      </c>
      <c r="I48" s="104">
        <v>3.2000000000000002E-3</v>
      </c>
      <c r="J48" s="103">
        <v>584</v>
      </c>
      <c r="K48" s="103">
        <v>594</v>
      </c>
      <c r="L48" s="104">
        <v>-1.6834999999999999E-2</v>
      </c>
      <c r="M48" s="105">
        <v>318100</v>
      </c>
      <c r="N48" s="105">
        <v>287450</v>
      </c>
      <c r="O48" s="104">
        <v>0.1066</v>
      </c>
      <c r="P48" s="71">
        <f t="shared" si="1"/>
        <v>1.4126712328767124</v>
      </c>
    </row>
    <row r="49" spans="1:16">
      <c r="A49" s="7" t="s">
        <v>11</v>
      </c>
      <c r="B49" s="103">
        <v>41</v>
      </c>
      <c r="C49" s="103">
        <v>61</v>
      </c>
      <c r="D49" s="103">
        <v>238</v>
      </c>
      <c r="E49" s="103">
        <v>273</v>
      </c>
      <c r="F49" s="104">
        <v>-0.12820000000000001</v>
      </c>
      <c r="G49" s="103">
        <v>38</v>
      </c>
      <c r="H49" s="103">
        <v>52</v>
      </c>
      <c r="I49" s="104">
        <v>-0.26919999999999999</v>
      </c>
      <c r="J49" s="103">
        <v>26</v>
      </c>
      <c r="K49" s="103">
        <v>31</v>
      </c>
      <c r="L49" s="104">
        <v>-0.16128999999999999</v>
      </c>
      <c r="M49" s="105">
        <v>530000</v>
      </c>
      <c r="N49" s="105">
        <v>605000</v>
      </c>
      <c r="O49" s="104">
        <v>-0.124</v>
      </c>
      <c r="P49" s="71">
        <f t="shared" si="1"/>
        <v>9.1538461538461533</v>
      </c>
    </row>
    <row r="50" spans="1:16">
      <c r="A50" s="7" t="s">
        <v>12</v>
      </c>
      <c r="B50" s="103">
        <v>229</v>
      </c>
      <c r="C50" s="103">
        <v>232</v>
      </c>
      <c r="D50" s="103">
        <v>384</v>
      </c>
      <c r="E50" s="103">
        <v>461</v>
      </c>
      <c r="F50" s="104">
        <v>-0.16700000000000001</v>
      </c>
      <c r="G50" s="103">
        <v>206</v>
      </c>
      <c r="H50" s="103">
        <v>229</v>
      </c>
      <c r="I50" s="104">
        <v>-0.1004</v>
      </c>
      <c r="J50" s="103">
        <v>169</v>
      </c>
      <c r="K50" s="103">
        <v>193</v>
      </c>
      <c r="L50" s="104">
        <v>-0.124352</v>
      </c>
      <c r="M50" s="105">
        <v>371000</v>
      </c>
      <c r="N50" s="105">
        <v>349500</v>
      </c>
      <c r="O50" s="104">
        <v>6.1499999999999999E-2</v>
      </c>
      <c r="P50" s="71">
        <f t="shared" si="1"/>
        <v>2.2721893491124261</v>
      </c>
    </row>
    <row r="51" spans="1:16">
      <c r="A51" s="7" t="s">
        <v>13</v>
      </c>
      <c r="B51" s="103">
        <v>146</v>
      </c>
      <c r="C51" s="103">
        <v>124</v>
      </c>
      <c r="D51" s="103">
        <v>274</v>
      </c>
      <c r="E51" s="103">
        <v>282</v>
      </c>
      <c r="F51" s="104">
        <v>-2.8400000000000002E-2</v>
      </c>
      <c r="G51" s="103">
        <v>95</v>
      </c>
      <c r="H51" s="103">
        <v>87</v>
      </c>
      <c r="I51" s="104">
        <v>9.1999999999999998E-2</v>
      </c>
      <c r="J51" s="103">
        <v>97</v>
      </c>
      <c r="K51" s="103">
        <v>96</v>
      </c>
      <c r="L51" s="104">
        <v>1.0416699999999999E-2</v>
      </c>
      <c r="M51" s="105">
        <v>329950</v>
      </c>
      <c r="N51" s="105">
        <v>269950</v>
      </c>
      <c r="O51" s="104">
        <v>0.2223</v>
      </c>
      <c r="P51" s="71">
        <f t="shared" si="1"/>
        <v>2.8247422680412373</v>
      </c>
    </row>
    <row r="52" spans="1:16">
      <c r="A52" s="7" t="s">
        <v>14</v>
      </c>
      <c r="B52" s="103">
        <v>69</v>
      </c>
      <c r="C52" s="103">
        <v>85</v>
      </c>
      <c r="D52" s="103">
        <v>179</v>
      </c>
      <c r="E52" s="103">
        <v>270</v>
      </c>
      <c r="F52" s="104">
        <v>-0.33700000000000002</v>
      </c>
      <c r="G52" s="103">
        <v>76</v>
      </c>
      <c r="H52" s="103">
        <v>85</v>
      </c>
      <c r="I52" s="104">
        <v>-0.10589999999999999</v>
      </c>
      <c r="J52" s="103">
        <v>65</v>
      </c>
      <c r="K52" s="103">
        <v>54</v>
      </c>
      <c r="L52" s="104">
        <v>0.203704</v>
      </c>
      <c r="M52" s="105">
        <v>397000</v>
      </c>
      <c r="N52" s="105">
        <v>359250</v>
      </c>
      <c r="O52" s="104">
        <v>0.1051</v>
      </c>
      <c r="P52" s="71">
        <f t="shared" si="1"/>
        <v>2.7538461538461538</v>
      </c>
    </row>
    <row r="53" spans="1:16">
      <c r="A53" s="7" t="s">
        <v>15</v>
      </c>
      <c r="B53" s="103">
        <v>61</v>
      </c>
      <c r="C53" s="103">
        <v>73</v>
      </c>
      <c r="D53" s="103">
        <v>338</v>
      </c>
      <c r="E53" s="103">
        <v>357</v>
      </c>
      <c r="F53" s="104">
        <v>-5.3199999999999997E-2</v>
      </c>
      <c r="G53" s="103">
        <v>61</v>
      </c>
      <c r="H53" s="103">
        <v>59</v>
      </c>
      <c r="I53" s="104">
        <v>3.39E-2</v>
      </c>
      <c r="J53" s="103">
        <v>49</v>
      </c>
      <c r="K53" s="103">
        <v>55</v>
      </c>
      <c r="L53" s="104">
        <v>-0.10909099999999999</v>
      </c>
      <c r="M53" s="105">
        <v>255000</v>
      </c>
      <c r="N53" s="105">
        <v>205000</v>
      </c>
      <c r="O53" s="104">
        <v>0.24390000000000001</v>
      </c>
      <c r="P53" s="71">
        <f t="shared" si="1"/>
        <v>6.8979591836734695</v>
      </c>
    </row>
    <row r="54" spans="1:16">
      <c r="A54" s="7" t="s">
        <v>16</v>
      </c>
      <c r="B54" s="103">
        <v>403</v>
      </c>
      <c r="C54" s="103">
        <v>442</v>
      </c>
      <c r="D54" s="103">
        <v>669</v>
      </c>
      <c r="E54" s="103">
        <v>856</v>
      </c>
      <c r="F54" s="104">
        <v>-0.2185</v>
      </c>
      <c r="G54" s="103">
        <v>368</v>
      </c>
      <c r="H54" s="103">
        <v>380</v>
      </c>
      <c r="I54" s="104">
        <v>-3.1600000000000003E-2</v>
      </c>
      <c r="J54" s="103">
        <v>320</v>
      </c>
      <c r="K54" s="103">
        <v>346</v>
      </c>
      <c r="L54" s="104">
        <v>-7.5144500000000003E-2</v>
      </c>
      <c r="M54" s="105">
        <v>400000</v>
      </c>
      <c r="N54" s="105">
        <v>359950</v>
      </c>
      <c r="O54" s="104">
        <v>0.1113</v>
      </c>
      <c r="P54" s="71">
        <f t="shared" si="1"/>
        <v>2.0906250000000002</v>
      </c>
    </row>
    <row r="55" spans="1:16">
      <c r="A55" s="7" t="s">
        <v>17</v>
      </c>
      <c r="B55" s="103">
        <v>124</v>
      </c>
      <c r="C55" s="103">
        <v>66</v>
      </c>
      <c r="D55" s="103">
        <v>206</v>
      </c>
      <c r="E55" s="103">
        <v>106</v>
      </c>
      <c r="F55" s="104">
        <v>0.94340000000000002</v>
      </c>
      <c r="G55" s="103">
        <v>103</v>
      </c>
      <c r="H55" s="103">
        <v>62</v>
      </c>
      <c r="I55" s="104">
        <v>0.6613</v>
      </c>
      <c r="J55" s="103">
        <v>93</v>
      </c>
      <c r="K55" s="103">
        <v>46</v>
      </c>
      <c r="L55" s="104">
        <v>1.0217400000000001</v>
      </c>
      <c r="M55" s="105">
        <v>375000</v>
      </c>
      <c r="N55" s="105">
        <v>329500</v>
      </c>
      <c r="O55" s="104">
        <v>0.1381</v>
      </c>
      <c r="P55" s="71">
        <f t="shared" si="1"/>
        <v>2.21505376344086</v>
      </c>
    </row>
    <row r="56" spans="1:16">
      <c r="A56" s="7" t="s">
        <v>18</v>
      </c>
      <c r="B56" s="103">
        <v>56</v>
      </c>
      <c r="C56" s="103">
        <v>75</v>
      </c>
      <c r="D56" s="103">
        <v>234</v>
      </c>
      <c r="E56" s="103">
        <v>242</v>
      </c>
      <c r="F56" s="104">
        <v>-3.3099999999999997E-2</v>
      </c>
      <c r="G56" s="103">
        <v>82</v>
      </c>
      <c r="H56" s="103">
        <v>69</v>
      </c>
      <c r="I56" s="104">
        <v>0.18840000000000001</v>
      </c>
      <c r="J56" s="103">
        <v>60</v>
      </c>
      <c r="K56" s="103">
        <v>53</v>
      </c>
      <c r="L56" s="104">
        <v>0.132075</v>
      </c>
      <c r="M56" s="105">
        <v>157500</v>
      </c>
      <c r="N56" s="105">
        <v>158000</v>
      </c>
      <c r="O56" s="104">
        <v>-3.2000000000000002E-3</v>
      </c>
      <c r="P56" s="71">
        <f t="shared" si="1"/>
        <v>3.9</v>
      </c>
    </row>
    <row r="57" spans="1:16">
      <c r="A57" s="7" t="s">
        <v>19</v>
      </c>
      <c r="B57" s="103">
        <v>11</v>
      </c>
      <c r="C57" s="103">
        <v>15</v>
      </c>
      <c r="D57" s="103">
        <v>61</v>
      </c>
      <c r="E57" s="103">
        <v>57</v>
      </c>
      <c r="F57" s="104">
        <v>7.0199999999999999E-2</v>
      </c>
      <c r="G57" s="103">
        <v>10</v>
      </c>
      <c r="H57" s="103">
        <v>16</v>
      </c>
      <c r="I57" s="104">
        <v>-0.375</v>
      </c>
      <c r="J57" s="103">
        <v>9</v>
      </c>
      <c r="K57" s="103">
        <v>8</v>
      </c>
      <c r="L57" s="104">
        <v>0.125</v>
      </c>
      <c r="M57" s="105">
        <v>140000</v>
      </c>
      <c r="N57" s="105">
        <v>110000</v>
      </c>
      <c r="O57" s="104">
        <v>0.2727</v>
      </c>
      <c r="P57" s="71">
        <f t="shared" si="1"/>
        <v>6.7777777777777777</v>
      </c>
    </row>
    <row r="58" spans="1:16">
      <c r="A58" s="7" t="s">
        <v>20</v>
      </c>
      <c r="B58" s="103">
        <v>142</v>
      </c>
      <c r="C58" s="103">
        <v>126</v>
      </c>
      <c r="D58" s="103">
        <v>321</v>
      </c>
      <c r="E58" s="103">
        <v>351</v>
      </c>
      <c r="F58" s="104">
        <v>-8.5500000000000007E-2</v>
      </c>
      <c r="G58" s="103">
        <v>117</v>
      </c>
      <c r="H58" s="103">
        <v>116</v>
      </c>
      <c r="I58" s="104">
        <v>8.6E-3</v>
      </c>
      <c r="J58" s="103">
        <v>105</v>
      </c>
      <c r="K58" s="103">
        <v>112</v>
      </c>
      <c r="L58" s="104">
        <v>-6.25E-2</v>
      </c>
      <c r="M58" s="105">
        <v>300000</v>
      </c>
      <c r="N58" s="105">
        <v>264000</v>
      </c>
      <c r="O58" s="104">
        <v>0.13639999999999999</v>
      </c>
      <c r="P58" s="71">
        <f t="shared" si="1"/>
        <v>3.0571428571428569</v>
      </c>
    </row>
    <row r="59" spans="1:16">
      <c r="A59" s="7" t="s">
        <v>21</v>
      </c>
      <c r="B59" s="103">
        <v>114</v>
      </c>
      <c r="C59" s="103">
        <v>106</v>
      </c>
      <c r="D59" s="103">
        <v>299</v>
      </c>
      <c r="E59" s="103">
        <v>233</v>
      </c>
      <c r="F59" s="104">
        <v>0.2833</v>
      </c>
      <c r="G59" s="103">
        <v>99</v>
      </c>
      <c r="H59" s="103">
        <v>96</v>
      </c>
      <c r="I59" s="104">
        <v>3.1300000000000001E-2</v>
      </c>
      <c r="J59" s="103">
        <v>77</v>
      </c>
      <c r="K59" s="103">
        <v>65</v>
      </c>
      <c r="L59" s="104">
        <v>0.184615</v>
      </c>
      <c r="M59" s="105">
        <v>370000</v>
      </c>
      <c r="N59" s="105">
        <v>357500</v>
      </c>
      <c r="O59" s="104">
        <v>3.5000000000000003E-2</v>
      </c>
      <c r="P59" s="71">
        <f t="shared" si="1"/>
        <v>3.883116883116883</v>
      </c>
    </row>
    <row r="60" spans="1:16">
      <c r="A60" s="7" t="s">
        <v>22</v>
      </c>
      <c r="B60" s="103">
        <v>78</v>
      </c>
      <c r="C60" s="103">
        <v>34</v>
      </c>
      <c r="D60" s="103">
        <v>132</v>
      </c>
      <c r="E60" s="103">
        <v>83</v>
      </c>
      <c r="F60" s="104">
        <v>0.59040000000000004</v>
      </c>
      <c r="G60" s="103">
        <v>58</v>
      </c>
      <c r="H60" s="103">
        <v>37</v>
      </c>
      <c r="I60" s="104">
        <v>0.56759999999999999</v>
      </c>
      <c r="J60" s="103">
        <v>55</v>
      </c>
      <c r="K60" s="103">
        <v>42</v>
      </c>
      <c r="L60" s="104">
        <v>0.30952400000000002</v>
      </c>
      <c r="M60" s="105">
        <v>331000</v>
      </c>
      <c r="N60" s="105">
        <v>293000</v>
      </c>
      <c r="O60" s="104">
        <v>0.12970000000000001</v>
      </c>
      <c r="P60" s="71">
        <f t="shared" si="1"/>
        <v>2.4</v>
      </c>
    </row>
    <row r="61" spans="1:16">
      <c r="A61" s="7" t="s">
        <v>23</v>
      </c>
      <c r="B61" s="103">
        <v>64</v>
      </c>
      <c r="C61" s="103">
        <v>65</v>
      </c>
      <c r="D61" s="103">
        <v>184</v>
      </c>
      <c r="E61" s="103">
        <v>244</v>
      </c>
      <c r="F61" s="104">
        <v>-0.24590000000000001</v>
      </c>
      <c r="G61" s="103">
        <v>73</v>
      </c>
      <c r="H61" s="103">
        <v>61</v>
      </c>
      <c r="I61" s="104">
        <v>0.19670000000000001</v>
      </c>
      <c r="J61" s="103">
        <v>45</v>
      </c>
      <c r="K61" s="103">
        <v>56</v>
      </c>
      <c r="L61" s="104">
        <v>-0.19642899999999999</v>
      </c>
      <c r="M61" s="105">
        <v>199900</v>
      </c>
      <c r="N61" s="105">
        <v>187750</v>
      </c>
      <c r="O61" s="104">
        <v>6.4699999999999994E-2</v>
      </c>
      <c r="P61" s="71">
        <f t="shared" si="1"/>
        <v>4.0888888888888886</v>
      </c>
    </row>
    <row r="62" spans="1:16">
      <c r="A62" s="119" t="s">
        <v>24</v>
      </c>
      <c r="B62" s="106">
        <v>10406</v>
      </c>
      <c r="C62" s="106">
        <v>10307</v>
      </c>
      <c r="D62" s="106">
        <v>16550</v>
      </c>
      <c r="E62" s="106">
        <v>14700</v>
      </c>
      <c r="F62" s="107">
        <v>0.12590000000000001</v>
      </c>
      <c r="G62" s="106">
        <v>8880</v>
      </c>
      <c r="H62" s="106">
        <v>10253</v>
      </c>
      <c r="I62" s="107">
        <v>-0.13389999999999999</v>
      </c>
      <c r="J62" s="106">
        <v>8124</v>
      </c>
      <c r="K62" s="106">
        <v>8974</v>
      </c>
      <c r="L62" s="107">
        <v>-9.47181E-2</v>
      </c>
      <c r="M62" s="117">
        <v>415000</v>
      </c>
      <c r="N62" s="117">
        <v>389999</v>
      </c>
      <c r="O62" s="107">
        <v>6.4100000000000004E-2</v>
      </c>
      <c r="P62" s="118">
        <f t="shared" si="1"/>
        <v>2.0371738060068934</v>
      </c>
    </row>
    <row r="64" spans="1:16">
      <c r="A64" s="36" t="s">
        <v>60</v>
      </c>
    </row>
    <row r="65" spans="1:16" ht="13.5" thickBot="1">
      <c r="A65" s="132" t="s">
        <v>34</v>
      </c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9" t="s">
        <v>73</v>
      </c>
      <c r="M65" s="140"/>
      <c r="N65" s="140"/>
      <c r="O65" s="140"/>
      <c r="P65" s="141"/>
    </row>
    <row r="66" spans="1:16">
      <c r="A66" s="41"/>
      <c r="B66" s="123" t="s">
        <v>26</v>
      </c>
      <c r="C66" s="124"/>
      <c r="D66" s="124"/>
      <c r="E66" s="124"/>
      <c r="F66" s="125"/>
      <c r="G66" s="126" t="s">
        <v>27</v>
      </c>
      <c r="H66" s="127"/>
      <c r="I66" s="128"/>
      <c r="J66" s="129" t="s">
        <v>28</v>
      </c>
      <c r="K66" s="130"/>
      <c r="L66" s="130"/>
      <c r="M66" s="130"/>
      <c r="N66" s="130"/>
      <c r="O66" s="130"/>
      <c r="P66" s="131"/>
    </row>
    <row r="67" spans="1:16" ht="35.1" customHeight="1">
      <c r="A67" s="9" t="s">
        <v>31</v>
      </c>
      <c r="B67" s="51" t="s">
        <v>157</v>
      </c>
      <c r="C67" s="51" t="s">
        <v>158</v>
      </c>
      <c r="D67" s="51" t="s">
        <v>159</v>
      </c>
      <c r="E67" s="51" t="s">
        <v>208</v>
      </c>
      <c r="F67" s="51" t="s">
        <v>57</v>
      </c>
      <c r="G67" s="54" t="s">
        <v>160</v>
      </c>
      <c r="H67" s="54" t="s">
        <v>161</v>
      </c>
      <c r="I67" s="60" t="s">
        <v>55</v>
      </c>
      <c r="J67" s="57" t="s">
        <v>163</v>
      </c>
      <c r="K67" s="57" t="s">
        <v>162</v>
      </c>
      <c r="L67" s="58" t="s">
        <v>58</v>
      </c>
      <c r="M67" s="58" t="s">
        <v>164</v>
      </c>
      <c r="N67" s="57" t="s">
        <v>165</v>
      </c>
      <c r="O67" s="58" t="s">
        <v>90</v>
      </c>
      <c r="P67" s="46" t="s">
        <v>29</v>
      </c>
    </row>
    <row r="68" spans="1:16">
      <c r="A68" s="7" t="s">
        <v>0</v>
      </c>
      <c r="B68" s="103">
        <v>930</v>
      </c>
      <c r="C68" s="103">
        <v>828</v>
      </c>
      <c r="D68" s="103">
        <v>1136</v>
      </c>
      <c r="E68" s="103">
        <v>509</v>
      </c>
      <c r="F68" s="104">
        <v>1.2318</v>
      </c>
      <c r="G68" s="103">
        <v>642</v>
      </c>
      <c r="H68" s="103">
        <v>930</v>
      </c>
      <c r="I68" s="104">
        <v>-0.30969999999999998</v>
      </c>
      <c r="J68" s="115">
        <v>643</v>
      </c>
      <c r="K68" s="115">
        <v>774</v>
      </c>
      <c r="L68" s="116">
        <v>-0.16925100000000001</v>
      </c>
      <c r="M68" s="105">
        <v>415000</v>
      </c>
      <c r="N68" s="105">
        <v>372750</v>
      </c>
      <c r="O68" s="104">
        <v>0.1133</v>
      </c>
      <c r="P68" s="92">
        <f>D68/J68</f>
        <v>1.7667185069984448</v>
      </c>
    </row>
    <row r="69" spans="1:16">
      <c r="A69" s="7" t="s">
        <v>1</v>
      </c>
      <c r="B69" s="103">
        <v>317</v>
      </c>
      <c r="C69" s="103">
        <v>307</v>
      </c>
      <c r="D69" s="103">
        <v>333</v>
      </c>
      <c r="E69" s="103">
        <v>233</v>
      </c>
      <c r="F69" s="104">
        <v>0.42920000000000003</v>
      </c>
      <c r="G69" s="103">
        <v>252</v>
      </c>
      <c r="H69" s="103">
        <v>335</v>
      </c>
      <c r="I69" s="104">
        <v>-0.24779999999999999</v>
      </c>
      <c r="J69" s="115">
        <v>250</v>
      </c>
      <c r="K69" s="115">
        <v>309</v>
      </c>
      <c r="L69" s="116">
        <v>-0.190939</v>
      </c>
      <c r="M69" s="105">
        <v>320000</v>
      </c>
      <c r="N69" s="105">
        <v>313650</v>
      </c>
      <c r="O69" s="104">
        <v>2.0199999999999999E-2</v>
      </c>
      <c r="P69" s="92">
        <f t="shared" ref="P69:P92" si="2">D69/J69</f>
        <v>1.3320000000000001</v>
      </c>
    </row>
    <row r="70" spans="1:16">
      <c r="A70" s="7" t="s">
        <v>2</v>
      </c>
      <c r="B70" s="103">
        <v>129</v>
      </c>
      <c r="C70" s="103">
        <v>126</v>
      </c>
      <c r="D70" s="103">
        <v>124</v>
      </c>
      <c r="E70" s="103">
        <v>111</v>
      </c>
      <c r="F70" s="104">
        <v>0.1171</v>
      </c>
      <c r="G70" s="103">
        <v>154</v>
      </c>
      <c r="H70" s="103">
        <v>141</v>
      </c>
      <c r="I70" s="104">
        <v>9.2200000000000004E-2</v>
      </c>
      <c r="J70" s="115">
        <v>99</v>
      </c>
      <c r="K70" s="115">
        <v>112</v>
      </c>
      <c r="L70" s="116">
        <v>-0.11607099999999999</v>
      </c>
      <c r="M70" s="105">
        <v>256000</v>
      </c>
      <c r="N70" s="105">
        <v>225000</v>
      </c>
      <c r="O70" s="104">
        <v>0.13780000000000001</v>
      </c>
      <c r="P70" s="92">
        <f t="shared" si="2"/>
        <v>1.2525252525252526</v>
      </c>
    </row>
    <row r="71" spans="1:16">
      <c r="A71" s="7" t="s">
        <v>3</v>
      </c>
      <c r="B71" s="103">
        <v>33</v>
      </c>
      <c r="C71" s="103">
        <v>25</v>
      </c>
      <c r="D71" s="103">
        <v>33</v>
      </c>
      <c r="E71" s="103">
        <v>33</v>
      </c>
      <c r="F71" s="104">
        <v>0</v>
      </c>
      <c r="G71" s="103">
        <v>25</v>
      </c>
      <c r="H71" s="103">
        <v>31</v>
      </c>
      <c r="I71" s="104">
        <v>-0.19350000000000001</v>
      </c>
      <c r="J71" s="115">
        <v>27</v>
      </c>
      <c r="K71" s="115">
        <v>21</v>
      </c>
      <c r="L71" s="116">
        <v>0.28571400000000002</v>
      </c>
      <c r="M71" s="105">
        <v>398500</v>
      </c>
      <c r="N71" s="105">
        <v>365000</v>
      </c>
      <c r="O71" s="104">
        <v>9.1800000000000007E-2</v>
      </c>
      <c r="P71" s="92">
        <f t="shared" si="2"/>
        <v>1.2222222222222223</v>
      </c>
    </row>
    <row r="72" spans="1:16">
      <c r="A72" s="7" t="s">
        <v>4</v>
      </c>
      <c r="B72" s="103">
        <v>0</v>
      </c>
      <c r="C72" s="103">
        <v>1</v>
      </c>
      <c r="D72" s="103">
        <v>1</v>
      </c>
      <c r="E72" s="103">
        <v>0</v>
      </c>
      <c r="F72" s="104">
        <v>0</v>
      </c>
      <c r="G72" s="103">
        <v>1</v>
      </c>
      <c r="H72" s="103">
        <v>2</v>
      </c>
      <c r="I72" s="104">
        <v>-0.5</v>
      </c>
      <c r="J72" s="115">
        <v>1</v>
      </c>
      <c r="K72" s="115">
        <v>2</v>
      </c>
      <c r="L72" s="116">
        <v>-0.5</v>
      </c>
      <c r="M72" s="105">
        <v>292000</v>
      </c>
      <c r="N72" s="105">
        <v>217500</v>
      </c>
      <c r="O72" s="104">
        <v>0.34250000000000003</v>
      </c>
      <c r="P72" s="92">
        <f t="shared" si="2"/>
        <v>1</v>
      </c>
    </row>
    <row r="73" spans="1:16">
      <c r="A73" s="7" t="s">
        <v>5</v>
      </c>
      <c r="B73" s="103">
        <v>12</v>
      </c>
      <c r="C73" s="103">
        <v>20</v>
      </c>
      <c r="D73" s="103">
        <v>22</v>
      </c>
      <c r="E73" s="103">
        <v>32</v>
      </c>
      <c r="F73" s="104">
        <v>-0.3125</v>
      </c>
      <c r="G73" s="103">
        <v>3</v>
      </c>
      <c r="H73" s="103">
        <v>7</v>
      </c>
      <c r="I73" s="104">
        <v>-0.57140000000000002</v>
      </c>
      <c r="J73" s="115">
        <v>7</v>
      </c>
      <c r="K73" s="115">
        <v>15</v>
      </c>
      <c r="L73" s="116">
        <v>-0.53333299999999995</v>
      </c>
      <c r="M73" s="105">
        <v>320000</v>
      </c>
      <c r="N73" s="105">
        <v>245500</v>
      </c>
      <c r="O73" s="104">
        <v>0.30349999999999999</v>
      </c>
      <c r="P73" s="92">
        <f t="shared" si="2"/>
        <v>3.1428571428571428</v>
      </c>
    </row>
    <row r="74" spans="1:16">
      <c r="A74" s="7" t="s">
        <v>6</v>
      </c>
      <c r="B74" s="103">
        <v>8</v>
      </c>
      <c r="C74" s="103">
        <v>9</v>
      </c>
      <c r="D74" s="103">
        <v>43</v>
      </c>
      <c r="E74" s="103">
        <v>65</v>
      </c>
      <c r="F74" s="104">
        <v>-0.33850000000000002</v>
      </c>
      <c r="G74" s="103">
        <v>6</v>
      </c>
      <c r="H74" s="103">
        <v>7</v>
      </c>
      <c r="I74" s="104">
        <v>-0.1429</v>
      </c>
      <c r="J74" s="115">
        <v>9</v>
      </c>
      <c r="K74" s="115">
        <v>9</v>
      </c>
      <c r="L74" s="116">
        <v>0</v>
      </c>
      <c r="M74" s="105">
        <v>174900</v>
      </c>
      <c r="N74" s="105">
        <v>109900</v>
      </c>
      <c r="O74" s="104">
        <v>0.59140000000000004</v>
      </c>
      <c r="P74" s="92">
        <f t="shared" si="2"/>
        <v>4.7777777777777777</v>
      </c>
    </row>
    <row r="75" spans="1:16">
      <c r="A75" s="7" t="s">
        <v>7</v>
      </c>
      <c r="B75" s="103">
        <v>0</v>
      </c>
      <c r="C75" s="103">
        <v>1</v>
      </c>
      <c r="D75" s="103">
        <v>0</v>
      </c>
      <c r="E75" s="103">
        <v>2</v>
      </c>
      <c r="F75" s="104">
        <v>-1</v>
      </c>
      <c r="G75" s="103">
        <v>0</v>
      </c>
      <c r="H75" s="103">
        <v>0</v>
      </c>
      <c r="I75" s="104">
        <v>0</v>
      </c>
      <c r="J75" s="115">
        <v>0</v>
      </c>
      <c r="K75" s="115">
        <v>0</v>
      </c>
      <c r="L75" s="116" t="s">
        <v>25</v>
      </c>
      <c r="M75" s="105">
        <v>0</v>
      </c>
      <c r="N75" s="105">
        <v>0</v>
      </c>
      <c r="O75" s="104">
        <v>0</v>
      </c>
      <c r="P75" s="92" t="s">
        <v>30</v>
      </c>
    </row>
    <row r="76" spans="1:16">
      <c r="A76" s="7" t="s">
        <v>8</v>
      </c>
      <c r="B76" s="103">
        <v>3</v>
      </c>
      <c r="C76" s="103">
        <v>0</v>
      </c>
      <c r="D76" s="103">
        <v>8</v>
      </c>
      <c r="E76" s="103">
        <v>3</v>
      </c>
      <c r="F76" s="104">
        <v>1.6667000000000001</v>
      </c>
      <c r="G76" s="103">
        <v>6</v>
      </c>
      <c r="H76" s="103">
        <v>0</v>
      </c>
      <c r="I76" s="104">
        <v>0</v>
      </c>
      <c r="J76" s="115">
        <v>1</v>
      </c>
      <c r="K76" s="115">
        <v>2</v>
      </c>
      <c r="L76" s="116">
        <v>-0.5</v>
      </c>
      <c r="M76" s="105">
        <v>220000</v>
      </c>
      <c r="N76" s="105">
        <v>162000</v>
      </c>
      <c r="O76" s="104">
        <v>0.35799999999999998</v>
      </c>
      <c r="P76" s="92">
        <f t="shared" si="2"/>
        <v>8</v>
      </c>
    </row>
    <row r="77" spans="1:16">
      <c r="A77" s="7" t="s">
        <v>9</v>
      </c>
      <c r="B77" s="103">
        <v>2</v>
      </c>
      <c r="C77" s="103">
        <v>2</v>
      </c>
      <c r="D77" s="103">
        <v>26</v>
      </c>
      <c r="E77" s="103">
        <v>24</v>
      </c>
      <c r="F77" s="104">
        <v>8.3299999999999999E-2</v>
      </c>
      <c r="G77" s="103">
        <v>5</v>
      </c>
      <c r="H77" s="103">
        <v>2</v>
      </c>
      <c r="I77" s="104">
        <v>1.5</v>
      </c>
      <c r="J77" s="115">
        <v>5</v>
      </c>
      <c r="K77" s="115">
        <v>1</v>
      </c>
      <c r="L77" s="116">
        <v>4</v>
      </c>
      <c r="M77" s="105">
        <v>250000</v>
      </c>
      <c r="N77" s="105">
        <v>190000</v>
      </c>
      <c r="O77" s="104">
        <v>0.31580000000000003</v>
      </c>
      <c r="P77" s="92">
        <f t="shared" si="2"/>
        <v>5.2</v>
      </c>
    </row>
    <row r="78" spans="1:16">
      <c r="A78" s="7" t="s">
        <v>10</v>
      </c>
      <c r="B78" s="103">
        <v>9</v>
      </c>
      <c r="C78" s="103">
        <v>23</v>
      </c>
      <c r="D78" s="103">
        <v>48</v>
      </c>
      <c r="E78" s="103">
        <v>38</v>
      </c>
      <c r="F78" s="104">
        <v>0.26319999999999999</v>
      </c>
      <c r="G78" s="103">
        <v>14</v>
      </c>
      <c r="H78" s="103">
        <v>18</v>
      </c>
      <c r="I78" s="104">
        <v>-0.22220000000000001</v>
      </c>
      <c r="J78" s="115">
        <v>19</v>
      </c>
      <c r="K78" s="115">
        <v>15</v>
      </c>
      <c r="L78" s="116">
        <v>0.26666699999999999</v>
      </c>
      <c r="M78" s="105">
        <v>185000</v>
      </c>
      <c r="N78" s="105">
        <v>156000</v>
      </c>
      <c r="O78" s="104">
        <v>0.18590000000000001</v>
      </c>
      <c r="P78" s="92">
        <f t="shared" si="2"/>
        <v>2.5263157894736841</v>
      </c>
    </row>
    <row r="79" spans="1:16">
      <c r="A79" s="7" t="s">
        <v>11</v>
      </c>
      <c r="B79" s="103">
        <v>4</v>
      </c>
      <c r="C79" s="103">
        <v>1</v>
      </c>
      <c r="D79" s="103">
        <v>13</v>
      </c>
      <c r="E79" s="103">
        <v>14</v>
      </c>
      <c r="F79" s="104">
        <v>-7.1400000000000005E-2</v>
      </c>
      <c r="G79" s="103">
        <v>1</v>
      </c>
      <c r="H79" s="103">
        <v>2</v>
      </c>
      <c r="I79" s="104">
        <v>-0.5</v>
      </c>
      <c r="J79" s="115">
        <v>1</v>
      </c>
      <c r="K79" s="115">
        <v>3</v>
      </c>
      <c r="L79" s="116">
        <v>-0.66666700000000001</v>
      </c>
      <c r="M79" s="105">
        <v>393000</v>
      </c>
      <c r="N79" s="105">
        <v>299000</v>
      </c>
      <c r="O79" s="104">
        <v>0.31440000000000001</v>
      </c>
      <c r="P79" s="92">
        <f t="shared" si="2"/>
        <v>13</v>
      </c>
    </row>
    <row r="80" spans="1:16">
      <c r="A80" s="7" t="s">
        <v>12</v>
      </c>
      <c r="B80" s="103">
        <v>10</v>
      </c>
      <c r="C80" s="103">
        <v>11</v>
      </c>
      <c r="D80" s="103">
        <v>15</v>
      </c>
      <c r="E80" s="103">
        <v>19</v>
      </c>
      <c r="F80" s="104">
        <v>-0.21049999999999999</v>
      </c>
      <c r="G80" s="103">
        <v>8</v>
      </c>
      <c r="H80" s="103">
        <v>7</v>
      </c>
      <c r="I80" s="104">
        <v>0.1429</v>
      </c>
      <c r="J80" s="115">
        <v>15</v>
      </c>
      <c r="K80" s="115">
        <v>7</v>
      </c>
      <c r="L80" s="116">
        <v>1.14286</v>
      </c>
      <c r="M80" s="105">
        <v>223500</v>
      </c>
      <c r="N80" s="105">
        <v>189750</v>
      </c>
      <c r="O80" s="104">
        <v>0.1779</v>
      </c>
      <c r="P80" s="92">
        <f t="shared" si="2"/>
        <v>1</v>
      </c>
    </row>
    <row r="81" spans="1:16">
      <c r="A81" s="7" t="s">
        <v>13</v>
      </c>
      <c r="B81" s="103">
        <v>12</v>
      </c>
      <c r="C81" s="103">
        <v>5</v>
      </c>
      <c r="D81" s="103">
        <v>13</v>
      </c>
      <c r="E81" s="103">
        <v>12</v>
      </c>
      <c r="F81" s="104">
        <v>8.3299999999999999E-2</v>
      </c>
      <c r="G81" s="103">
        <v>5</v>
      </c>
      <c r="H81" s="103">
        <v>9</v>
      </c>
      <c r="I81" s="104">
        <v>-0.44440000000000002</v>
      </c>
      <c r="J81" s="115">
        <v>6</v>
      </c>
      <c r="K81" s="115">
        <v>11</v>
      </c>
      <c r="L81" s="116">
        <v>-0.45454499999999998</v>
      </c>
      <c r="M81" s="105">
        <v>284500</v>
      </c>
      <c r="N81" s="105">
        <v>214500</v>
      </c>
      <c r="O81" s="104">
        <v>0.32629999999999998</v>
      </c>
      <c r="P81" s="92">
        <f t="shared" si="2"/>
        <v>2.1666666666666665</v>
      </c>
    </row>
    <row r="82" spans="1:16">
      <c r="A82" s="7" t="s">
        <v>14</v>
      </c>
      <c r="B82" s="103">
        <v>6</v>
      </c>
      <c r="C82" s="103">
        <v>4</v>
      </c>
      <c r="D82" s="103">
        <v>7</v>
      </c>
      <c r="E82" s="103">
        <v>7</v>
      </c>
      <c r="F82" s="104">
        <v>0</v>
      </c>
      <c r="G82" s="103">
        <v>4</v>
      </c>
      <c r="H82" s="103">
        <v>8</v>
      </c>
      <c r="I82" s="104">
        <v>-0.5</v>
      </c>
      <c r="J82" s="115">
        <v>5</v>
      </c>
      <c r="K82" s="115">
        <v>2</v>
      </c>
      <c r="L82" s="116">
        <v>1.5</v>
      </c>
      <c r="M82" s="105">
        <v>260000</v>
      </c>
      <c r="N82" s="105">
        <v>292000</v>
      </c>
      <c r="O82" s="104">
        <v>-0.1096</v>
      </c>
      <c r="P82" s="92">
        <f t="shared" si="2"/>
        <v>1.4</v>
      </c>
    </row>
    <row r="83" spans="1:16">
      <c r="A83" s="7" t="s">
        <v>15</v>
      </c>
      <c r="B83" s="103">
        <v>0</v>
      </c>
      <c r="C83" s="103">
        <v>0</v>
      </c>
      <c r="D83" s="103">
        <v>5</v>
      </c>
      <c r="E83" s="103">
        <v>0</v>
      </c>
      <c r="F83" s="104">
        <v>0</v>
      </c>
      <c r="G83" s="103">
        <v>0</v>
      </c>
      <c r="H83" s="103">
        <v>0</v>
      </c>
      <c r="I83" s="104">
        <v>0</v>
      </c>
      <c r="J83" s="115">
        <v>0</v>
      </c>
      <c r="K83" s="115">
        <v>0</v>
      </c>
      <c r="L83" s="116" t="s">
        <v>25</v>
      </c>
      <c r="M83" s="105">
        <v>0</v>
      </c>
      <c r="N83" s="105">
        <v>0</v>
      </c>
      <c r="O83" s="104">
        <v>0</v>
      </c>
      <c r="P83" s="92" t="s">
        <v>30</v>
      </c>
    </row>
    <row r="84" spans="1:16">
      <c r="A84" s="7" t="s">
        <v>16</v>
      </c>
      <c r="B84" s="103">
        <v>79</v>
      </c>
      <c r="C84" s="103">
        <v>82</v>
      </c>
      <c r="D84" s="103">
        <v>105</v>
      </c>
      <c r="E84" s="103">
        <v>112</v>
      </c>
      <c r="F84" s="104">
        <v>-6.25E-2</v>
      </c>
      <c r="G84" s="103">
        <v>75</v>
      </c>
      <c r="H84" s="103">
        <v>94</v>
      </c>
      <c r="I84" s="104">
        <v>-0.2021</v>
      </c>
      <c r="J84" s="115">
        <v>61</v>
      </c>
      <c r="K84" s="115">
        <v>63</v>
      </c>
      <c r="L84" s="116">
        <v>-3.1746000000000003E-2</v>
      </c>
      <c r="M84" s="105">
        <v>259900</v>
      </c>
      <c r="N84" s="105">
        <v>239000</v>
      </c>
      <c r="O84" s="104">
        <v>8.7400000000000005E-2</v>
      </c>
      <c r="P84" s="92">
        <f t="shared" si="2"/>
        <v>1.721311475409836</v>
      </c>
    </row>
    <row r="85" spans="1:16">
      <c r="A85" s="7" t="s">
        <v>17</v>
      </c>
      <c r="B85" s="103">
        <v>6</v>
      </c>
      <c r="C85" s="103">
        <v>2</v>
      </c>
      <c r="D85" s="103">
        <v>12</v>
      </c>
      <c r="E85" s="103">
        <v>3</v>
      </c>
      <c r="F85" s="104">
        <v>3</v>
      </c>
      <c r="G85" s="103">
        <v>3</v>
      </c>
      <c r="H85" s="103">
        <v>0</v>
      </c>
      <c r="I85" s="104">
        <v>0</v>
      </c>
      <c r="J85" s="115">
        <v>3</v>
      </c>
      <c r="K85" s="115">
        <v>2</v>
      </c>
      <c r="L85" s="116">
        <v>0.5</v>
      </c>
      <c r="M85" s="105">
        <v>174900</v>
      </c>
      <c r="N85" s="105">
        <v>189750</v>
      </c>
      <c r="O85" s="104">
        <v>-7.8299999999999995E-2</v>
      </c>
      <c r="P85" s="92">
        <f t="shared" si="2"/>
        <v>4</v>
      </c>
    </row>
    <row r="86" spans="1:16">
      <c r="A86" s="7" t="s">
        <v>18</v>
      </c>
      <c r="B86" s="103">
        <v>3</v>
      </c>
      <c r="C86" s="103">
        <v>9</v>
      </c>
      <c r="D86" s="103">
        <v>25</v>
      </c>
      <c r="E86" s="103">
        <v>19</v>
      </c>
      <c r="F86" s="104">
        <v>0.31580000000000003</v>
      </c>
      <c r="G86" s="103">
        <v>3</v>
      </c>
      <c r="H86" s="103">
        <v>7</v>
      </c>
      <c r="I86" s="104">
        <v>-0.57140000000000002</v>
      </c>
      <c r="J86" s="115">
        <v>4</v>
      </c>
      <c r="K86" s="115">
        <v>8</v>
      </c>
      <c r="L86" s="116">
        <v>-0.5</v>
      </c>
      <c r="M86" s="105">
        <v>126250</v>
      </c>
      <c r="N86" s="105">
        <v>164950</v>
      </c>
      <c r="O86" s="104">
        <v>-0.2346</v>
      </c>
      <c r="P86" s="92">
        <f t="shared" si="2"/>
        <v>6.25</v>
      </c>
    </row>
    <row r="87" spans="1:16">
      <c r="A87" s="7" t="s">
        <v>19</v>
      </c>
      <c r="B87" s="103">
        <v>0</v>
      </c>
      <c r="C87" s="103">
        <v>0</v>
      </c>
      <c r="D87" s="103">
        <v>0</v>
      </c>
      <c r="E87" s="103">
        <v>0</v>
      </c>
      <c r="F87" s="104">
        <v>0</v>
      </c>
      <c r="G87" s="103">
        <v>0</v>
      </c>
      <c r="H87" s="103">
        <v>0</v>
      </c>
      <c r="I87" s="104">
        <v>0</v>
      </c>
      <c r="J87" s="115">
        <v>0</v>
      </c>
      <c r="K87" s="115">
        <v>0</v>
      </c>
      <c r="L87" s="116" t="s">
        <v>25</v>
      </c>
      <c r="M87" s="105">
        <v>0</v>
      </c>
      <c r="N87" s="105">
        <v>0</v>
      </c>
      <c r="O87" s="104">
        <v>0</v>
      </c>
      <c r="P87" s="92" t="s">
        <v>30</v>
      </c>
    </row>
    <row r="88" spans="1:16">
      <c r="A88" s="7" t="s">
        <v>20</v>
      </c>
      <c r="B88" s="103">
        <v>9</v>
      </c>
      <c r="C88" s="103">
        <v>5</v>
      </c>
      <c r="D88" s="103">
        <v>16</v>
      </c>
      <c r="E88" s="103">
        <v>8</v>
      </c>
      <c r="F88" s="104">
        <v>1</v>
      </c>
      <c r="G88" s="103">
        <v>4</v>
      </c>
      <c r="H88" s="103">
        <v>2</v>
      </c>
      <c r="I88" s="104">
        <v>1</v>
      </c>
      <c r="J88" s="115">
        <v>0</v>
      </c>
      <c r="K88" s="115">
        <v>1</v>
      </c>
      <c r="L88" s="116">
        <v>-1</v>
      </c>
      <c r="M88" s="105">
        <v>0</v>
      </c>
      <c r="N88" s="105">
        <v>140000</v>
      </c>
      <c r="O88" s="104">
        <v>-1</v>
      </c>
      <c r="P88" s="92" t="s">
        <v>30</v>
      </c>
    </row>
    <row r="89" spans="1:16">
      <c r="A89" s="7" t="s">
        <v>21</v>
      </c>
      <c r="B89" s="103">
        <v>12</v>
      </c>
      <c r="C89" s="103">
        <v>10</v>
      </c>
      <c r="D89" s="103">
        <v>37</v>
      </c>
      <c r="E89" s="103">
        <v>32</v>
      </c>
      <c r="F89" s="104">
        <v>0.15629999999999999</v>
      </c>
      <c r="G89" s="103">
        <v>14</v>
      </c>
      <c r="H89" s="103">
        <v>9</v>
      </c>
      <c r="I89" s="104">
        <v>0.55559999999999998</v>
      </c>
      <c r="J89" s="115">
        <v>5</v>
      </c>
      <c r="K89" s="115">
        <v>8</v>
      </c>
      <c r="L89" s="116">
        <v>-0.375</v>
      </c>
      <c r="M89" s="105">
        <v>275000</v>
      </c>
      <c r="N89" s="105">
        <v>277000</v>
      </c>
      <c r="O89" s="104">
        <v>-7.1999999999999998E-3</v>
      </c>
      <c r="P89" s="92">
        <f t="shared" si="2"/>
        <v>7.4</v>
      </c>
    </row>
    <row r="90" spans="1:16">
      <c r="A90" s="7" t="s">
        <v>22</v>
      </c>
      <c r="B90" s="103">
        <v>4</v>
      </c>
      <c r="C90" s="103">
        <v>2</v>
      </c>
      <c r="D90" s="103">
        <v>4</v>
      </c>
      <c r="E90" s="103">
        <v>6</v>
      </c>
      <c r="F90" s="104">
        <v>-0.33329999999999999</v>
      </c>
      <c r="G90" s="103">
        <v>3</v>
      </c>
      <c r="H90" s="103">
        <v>3</v>
      </c>
      <c r="I90" s="104">
        <v>0</v>
      </c>
      <c r="J90" s="115">
        <v>2</v>
      </c>
      <c r="K90" s="115">
        <v>4</v>
      </c>
      <c r="L90" s="116">
        <v>-0.5</v>
      </c>
      <c r="M90" s="105">
        <v>360000</v>
      </c>
      <c r="N90" s="105">
        <v>229500</v>
      </c>
      <c r="O90" s="104">
        <v>0.56859999999999999</v>
      </c>
      <c r="P90" s="92">
        <f t="shared" si="2"/>
        <v>2</v>
      </c>
    </row>
    <row r="91" spans="1:16">
      <c r="A91" s="7" t="s">
        <v>23</v>
      </c>
      <c r="B91" s="103">
        <v>0</v>
      </c>
      <c r="C91" s="103">
        <v>1</v>
      </c>
      <c r="D91" s="103">
        <v>4</v>
      </c>
      <c r="E91" s="103">
        <v>5</v>
      </c>
      <c r="F91" s="104">
        <v>-0.2</v>
      </c>
      <c r="G91" s="103">
        <v>1</v>
      </c>
      <c r="H91" s="103">
        <v>0</v>
      </c>
      <c r="I91" s="104">
        <v>0</v>
      </c>
      <c r="J91" s="115">
        <v>1</v>
      </c>
      <c r="K91" s="115">
        <v>4</v>
      </c>
      <c r="L91" s="116">
        <v>-0.75</v>
      </c>
      <c r="M91" s="105">
        <v>429900</v>
      </c>
      <c r="N91" s="105">
        <v>338500</v>
      </c>
      <c r="O91" s="104">
        <v>0.27</v>
      </c>
      <c r="P91" s="92">
        <f t="shared" si="2"/>
        <v>4</v>
      </c>
    </row>
    <row r="92" spans="1:16">
      <c r="A92" s="119" t="s">
        <v>24</v>
      </c>
      <c r="B92" s="106">
        <v>1588</v>
      </c>
      <c r="C92" s="106">
        <v>1474</v>
      </c>
      <c r="D92" s="106">
        <v>2030</v>
      </c>
      <c r="E92" s="106">
        <v>1287</v>
      </c>
      <c r="F92" s="107">
        <v>0.57730000000000004</v>
      </c>
      <c r="G92" s="106">
        <v>1229</v>
      </c>
      <c r="H92" s="106">
        <v>1614</v>
      </c>
      <c r="I92" s="107">
        <v>-0.23849999999999999</v>
      </c>
      <c r="J92" s="120">
        <v>1164</v>
      </c>
      <c r="K92" s="120">
        <v>1373</v>
      </c>
      <c r="L92" s="121">
        <v>-0.152221</v>
      </c>
      <c r="M92" s="117">
        <v>346000</v>
      </c>
      <c r="N92" s="117">
        <v>320000</v>
      </c>
      <c r="O92" s="107">
        <v>8.1299999999999997E-2</v>
      </c>
      <c r="P92" s="122">
        <f t="shared" si="2"/>
        <v>1.7439862542955327</v>
      </c>
    </row>
  </sheetData>
  <mergeCells count="17">
    <mergeCell ref="A65:K65"/>
    <mergeCell ref="L65:P65"/>
    <mergeCell ref="B66:F66"/>
    <mergeCell ref="G66:I66"/>
    <mergeCell ref="J66:P66"/>
    <mergeCell ref="A32:O32"/>
    <mergeCell ref="A35:K35"/>
    <mergeCell ref="L35:P35"/>
    <mergeCell ref="B36:F36"/>
    <mergeCell ref="G36:I36"/>
    <mergeCell ref="J36:P36"/>
    <mergeCell ref="A30:O30"/>
    <mergeCell ref="A1:K1"/>
    <mergeCell ref="L1:P1"/>
    <mergeCell ref="B2:F2"/>
    <mergeCell ref="G2:I2"/>
    <mergeCell ref="J2:P2"/>
  </mergeCells>
  <pageMargins left="0.5" right="0.5" top="0.5" bottom="0.5" header="0.3" footer="0.3"/>
  <pageSetup scale="84" fitToHeight="3" orientation="landscape" verticalDpi="1200" r:id="rId1"/>
  <headerFooter alignWithMargins="0">
    <oddFooter>&amp;L&amp;P&amp;R&amp;7Copyright 2018, Northwest Multiple Listing Service. ALL RIGHTS RESERVED.
This material may not be published, broadcast, rewritten or redistributed without prior permission.</oddFooter>
  </headerFooter>
  <rowBreaks count="2" manualBreakCount="2">
    <brk id="33" max="16383" man="1"/>
    <brk id="6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Q92"/>
  <sheetViews>
    <sheetView zoomScaleNormal="100" workbookViewId="0">
      <selection sqref="A1:K1"/>
    </sheetView>
  </sheetViews>
  <sheetFormatPr defaultColWidth="9.140625" defaultRowHeight="12.75"/>
  <cols>
    <col min="1" max="1" width="11.7109375" style="35" customWidth="1"/>
    <col min="2" max="5" width="8.7109375" style="38" customWidth="1"/>
    <col min="6" max="6" width="8.7109375" style="4" customWidth="1"/>
    <col min="7" max="8" width="8.7109375" style="5" customWidth="1"/>
    <col min="9" max="9" width="8.7109375" style="4" customWidth="1"/>
    <col min="10" max="11" width="8.7109375" style="5" customWidth="1"/>
    <col min="12" max="12" width="10.7109375" style="4" customWidth="1"/>
    <col min="13" max="14" width="10.7109375" style="6" customWidth="1"/>
    <col min="15" max="15" width="10.7109375" style="38" customWidth="1"/>
    <col min="16" max="16" width="10.7109375" style="35" customWidth="1"/>
    <col min="17" max="16384" width="9.140625" style="35"/>
  </cols>
  <sheetData>
    <row r="1" spans="1:17" s="8" customFormat="1" ht="13.5" customHeight="1" thickBot="1">
      <c r="A1" s="132" t="s">
        <v>32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9" t="s">
        <v>74</v>
      </c>
      <c r="M1" s="140"/>
      <c r="N1" s="140"/>
      <c r="O1" s="140"/>
      <c r="P1" s="141"/>
    </row>
    <row r="2" spans="1:17" ht="15" customHeight="1">
      <c r="A2" s="41"/>
      <c r="B2" s="123" t="s">
        <v>26</v>
      </c>
      <c r="C2" s="124"/>
      <c r="D2" s="124"/>
      <c r="E2" s="124"/>
      <c r="F2" s="125"/>
      <c r="G2" s="126" t="s">
        <v>27</v>
      </c>
      <c r="H2" s="127"/>
      <c r="I2" s="128"/>
      <c r="J2" s="129" t="s">
        <v>28</v>
      </c>
      <c r="K2" s="130"/>
      <c r="L2" s="130"/>
      <c r="M2" s="130"/>
      <c r="N2" s="130"/>
      <c r="O2" s="130"/>
      <c r="P2" s="131"/>
    </row>
    <row r="3" spans="1:17" ht="35.1" customHeight="1">
      <c r="A3" s="9" t="s">
        <v>31</v>
      </c>
      <c r="B3" s="51" t="s">
        <v>166</v>
      </c>
      <c r="C3" s="51" t="s">
        <v>167</v>
      </c>
      <c r="D3" s="51" t="s">
        <v>168</v>
      </c>
      <c r="E3" s="51" t="s">
        <v>169</v>
      </c>
      <c r="F3" s="51" t="s">
        <v>57</v>
      </c>
      <c r="G3" s="54" t="s">
        <v>170</v>
      </c>
      <c r="H3" s="54" t="s">
        <v>171</v>
      </c>
      <c r="I3" s="60" t="s">
        <v>55</v>
      </c>
      <c r="J3" s="57" t="s">
        <v>172</v>
      </c>
      <c r="K3" s="57" t="s">
        <v>173</v>
      </c>
      <c r="L3" s="58" t="s">
        <v>58</v>
      </c>
      <c r="M3" s="58" t="s">
        <v>174</v>
      </c>
      <c r="N3" s="57" t="s">
        <v>175</v>
      </c>
      <c r="O3" s="58" t="s">
        <v>176</v>
      </c>
      <c r="P3" s="58" t="s">
        <v>29</v>
      </c>
    </row>
    <row r="4" spans="1:17" ht="12.75" customHeight="1">
      <c r="A4" s="7" t="s">
        <v>0</v>
      </c>
      <c r="B4" s="103">
        <v>4247</v>
      </c>
      <c r="C4" s="103">
        <v>3856</v>
      </c>
      <c r="D4" s="103">
        <v>6587</v>
      </c>
      <c r="E4" s="103">
        <v>3693</v>
      </c>
      <c r="F4" s="104">
        <v>0.78359999999999996</v>
      </c>
      <c r="G4" s="103">
        <v>2869</v>
      </c>
      <c r="H4" s="103">
        <v>3514</v>
      </c>
      <c r="I4" s="104">
        <v>-0.18360000000000001</v>
      </c>
      <c r="J4" s="103">
        <v>2331</v>
      </c>
      <c r="K4" s="103">
        <v>3262</v>
      </c>
      <c r="L4" s="104">
        <v>-0.285408</v>
      </c>
      <c r="M4" s="105">
        <v>610000</v>
      </c>
      <c r="N4" s="105">
        <v>565000</v>
      </c>
      <c r="O4" s="104">
        <v>7.9600000000000004E-2</v>
      </c>
      <c r="P4" s="71">
        <f>D4/J4</f>
        <v>2.825825825825826</v>
      </c>
      <c r="Q4" s="11"/>
    </row>
    <row r="5" spans="1:17">
      <c r="A5" s="7" t="s">
        <v>1</v>
      </c>
      <c r="B5" s="103">
        <v>1607</v>
      </c>
      <c r="C5" s="103">
        <v>1594</v>
      </c>
      <c r="D5" s="103">
        <v>2568</v>
      </c>
      <c r="E5" s="103">
        <v>1850</v>
      </c>
      <c r="F5" s="104">
        <v>0.3881</v>
      </c>
      <c r="G5" s="103">
        <v>1307</v>
      </c>
      <c r="H5" s="103">
        <v>1614</v>
      </c>
      <c r="I5" s="104">
        <v>-0.19020000000000001</v>
      </c>
      <c r="J5" s="103">
        <v>1180</v>
      </c>
      <c r="K5" s="103">
        <v>1466</v>
      </c>
      <c r="L5" s="104">
        <v>-0.19508900000000001</v>
      </c>
      <c r="M5" s="105">
        <v>458197</v>
      </c>
      <c r="N5" s="105">
        <v>430000</v>
      </c>
      <c r="O5" s="104">
        <v>6.5600000000000006E-2</v>
      </c>
      <c r="P5" s="71">
        <f t="shared" ref="P5:P28" si="0">D5/J5</f>
        <v>2.1762711864406779</v>
      </c>
      <c r="Q5" s="11"/>
    </row>
    <row r="6" spans="1:17">
      <c r="A6" s="7" t="s">
        <v>2</v>
      </c>
      <c r="B6" s="103">
        <v>1557</v>
      </c>
      <c r="C6" s="103">
        <v>1669</v>
      </c>
      <c r="D6" s="103">
        <v>2742</v>
      </c>
      <c r="E6" s="103">
        <v>2556</v>
      </c>
      <c r="F6" s="104">
        <v>7.2800000000000004E-2</v>
      </c>
      <c r="G6" s="103">
        <v>1612</v>
      </c>
      <c r="H6" s="103">
        <v>1775</v>
      </c>
      <c r="I6" s="104">
        <v>-9.1800000000000007E-2</v>
      </c>
      <c r="J6" s="103">
        <v>1367</v>
      </c>
      <c r="K6" s="103">
        <v>1617</v>
      </c>
      <c r="L6" s="104">
        <v>-0.15460699999999999</v>
      </c>
      <c r="M6" s="105">
        <v>345000</v>
      </c>
      <c r="N6" s="105">
        <v>315000</v>
      </c>
      <c r="O6" s="104">
        <v>9.5200000000000007E-2</v>
      </c>
      <c r="P6" s="71">
        <f t="shared" si="0"/>
        <v>2.0058522311631308</v>
      </c>
      <c r="Q6" s="11"/>
    </row>
    <row r="7" spans="1:17">
      <c r="A7" s="7" t="s">
        <v>3</v>
      </c>
      <c r="B7" s="103">
        <v>443</v>
      </c>
      <c r="C7" s="103">
        <v>491</v>
      </c>
      <c r="D7" s="103">
        <v>795</v>
      </c>
      <c r="E7" s="103">
        <v>757</v>
      </c>
      <c r="F7" s="104">
        <v>5.0200000000000002E-2</v>
      </c>
      <c r="G7" s="103">
        <v>447</v>
      </c>
      <c r="H7" s="103">
        <v>538</v>
      </c>
      <c r="I7" s="104">
        <v>-0.1691</v>
      </c>
      <c r="J7" s="103">
        <v>411</v>
      </c>
      <c r="K7" s="103">
        <v>519</v>
      </c>
      <c r="L7" s="104">
        <v>-0.208092</v>
      </c>
      <c r="M7" s="105">
        <v>355000</v>
      </c>
      <c r="N7" s="105">
        <v>314000</v>
      </c>
      <c r="O7" s="104">
        <v>0.13059999999999999</v>
      </c>
      <c r="P7" s="71">
        <f t="shared" si="0"/>
        <v>1.9343065693430657</v>
      </c>
      <c r="Q7" s="11"/>
    </row>
    <row r="8" spans="1:17">
      <c r="A8" s="7" t="s">
        <v>4</v>
      </c>
      <c r="B8" s="103">
        <v>139</v>
      </c>
      <c r="C8" s="103">
        <v>134</v>
      </c>
      <c r="D8" s="103">
        <v>330</v>
      </c>
      <c r="E8" s="103">
        <v>383</v>
      </c>
      <c r="F8" s="104">
        <v>-0.1384</v>
      </c>
      <c r="G8" s="103">
        <v>142</v>
      </c>
      <c r="H8" s="103">
        <v>155</v>
      </c>
      <c r="I8" s="104">
        <v>-8.3900000000000002E-2</v>
      </c>
      <c r="J8" s="103">
        <v>106</v>
      </c>
      <c r="K8" s="103">
        <v>138</v>
      </c>
      <c r="L8" s="104">
        <v>-0.23188400000000001</v>
      </c>
      <c r="M8" s="105">
        <v>265000</v>
      </c>
      <c r="N8" s="105">
        <v>224750</v>
      </c>
      <c r="O8" s="104">
        <v>0.17910000000000001</v>
      </c>
      <c r="P8" s="71">
        <f t="shared" si="0"/>
        <v>3.1132075471698113</v>
      </c>
      <c r="Q8" s="11"/>
    </row>
    <row r="9" spans="1:17">
      <c r="A9" s="7" t="s">
        <v>5</v>
      </c>
      <c r="B9" s="103">
        <v>206</v>
      </c>
      <c r="C9" s="103">
        <v>218</v>
      </c>
      <c r="D9" s="103">
        <v>510</v>
      </c>
      <c r="E9" s="103">
        <v>508</v>
      </c>
      <c r="F9" s="104">
        <v>3.8999999999999998E-3</v>
      </c>
      <c r="G9" s="103">
        <v>197</v>
      </c>
      <c r="H9" s="103">
        <v>241</v>
      </c>
      <c r="I9" s="104">
        <v>-0.18260000000000001</v>
      </c>
      <c r="J9" s="103">
        <v>178</v>
      </c>
      <c r="K9" s="103">
        <v>184</v>
      </c>
      <c r="L9" s="104">
        <v>-3.2608699999999997E-2</v>
      </c>
      <c r="M9" s="105">
        <v>365000</v>
      </c>
      <c r="N9" s="105">
        <v>326475</v>
      </c>
      <c r="O9" s="104">
        <v>0.11799999999999999</v>
      </c>
      <c r="P9" s="71">
        <f t="shared" si="0"/>
        <v>2.8651685393258428</v>
      </c>
      <c r="Q9" s="11"/>
    </row>
    <row r="10" spans="1:17">
      <c r="A10" s="7" t="s">
        <v>6</v>
      </c>
      <c r="B10" s="103">
        <v>146</v>
      </c>
      <c r="C10" s="103">
        <v>140</v>
      </c>
      <c r="D10" s="103">
        <v>435</v>
      </c>
      <c r="E10" s="103">
        <v>469</v>
      </c>
      <c r="F10" s="104">
        <v>-7.2499999999999995E-2</v>
      </c>
      <c r="G10" s="103">
        <v>168</v>
      </c>
      <c r="H10" s="103">
        <v>176</v>
      </c>
      <c r="I10" s="104">
        <v>-4.5499999999999999E-2</v>
      </c>
      <c r="J10" s="103">
        <v>122</v>
      </c>
      <c r="K10" s="103">
        <v>156</v>
      </c>
      <c r="L10" s="104">
        <v>-0.217949</v>
      </c>
      <c r="M10" s="105">
        <v>188000</v>
      </c>
      <c r="N10" s="105">
        <v>166475</v>
      </c>
      <c r="O10" s="104">
        <v>0.1293</v>
      </c>
      <c r="P10" s="71">
        <f t="shared" si="0"/>
        <v>3.5655737704918034</v>
      </c>
      <c r="Q10" s="11"/>
    </row>
    <row r="11" spans="1:17">
      <c r="A11" s="7" t="s">
        <v>7</v>
      </c>
      <c r="B11" s="103">
        <v>135</v>
      </c>
      <c r="C11" s="103">
        <v>120</v>
      </c>
      <c r="D11" s="103">
        <v>325</v>
      </c>
      <c r="E11" s="103">
        <v>378</v>
      </c>
      <c r="F11" s="104">
        <v>-0.14019999999999999</v>
      </c>
      <c r="G11" s="103">
        <v>152</v>
      </c>
      <c r="H11" s="103">
        <v>135</v>
      </c>
      <c r="I11" s="104">
        <v>0.12590000000000001</v>
      </c>
      <c r="J11" s="103">
        <v>109</v>
      </c>
      <c r="K11" s="103">
        <v>125</v>
      </c>
      <c r="L11" s="104">
        <v>-0.128</v>
      </c>
      <c r="M11" s="105">
        <v>237950</v>
      </c>
      <c r="N11" s="105">
        <v>194500</v>
      </c>
      <c r="O11" s="104">
        <v>0.22339999999999999</v>
      </c>
      <c r="P11" s="71">
        <f t="shared" si="0"/>
        <v>2.9816513761467891</v>
      </c>
      <c r="Q11" s="11"/>
    </row>
    <row r="12" spans="1:17">
      <c r="A12" s="7" t="s">
        <v>8</v>
      </c>
      <c r="B12" s="103">
        <v>145</v>
      </c>
      <c r="C12" s="103">
        <v>145</v>
      </c>
      <c r="D12" s="103">
        <v>280</v>
      </c>
      <c r="E12" s="103">
        <v>289</v>
      </c>
      <c r="F12" s="104">
        <v>-3.1099999999999999E-2</v>
      </c>
      <c r="G12" s="103">
        <v>168</v>
      </c>
      <c r="H12" s="103">
        <v>186</v>
      </c>
      <c r="I12" s="104">
        <v>-9.6799999999999997E-2</v>
      </c>
      <c r="J12" s="103">
        <v>126</v>
      </c>
      <c r="K12" s="103">
        <v>131</v>
      </c>
      <c r="L12" s="104">
        <v>-3.8167899999999998E-2</v>
      </c>
      <c r="M12" s="105">
        <v>257500</v>
      </c>
      <c r="N12" s="105">
        <v>215000</v>
      </c>
      <c r="O12" s="104">
        <v>0.19769999999999999</v>
      </c>
      <c r="P12" s="71">
        <f t="shared" si="0"/>
        <v>2.2222222222222223</v>
      </c>
      <c r="Q12" s="11"/>
    </row>
    <row r="13" spans="1:17">
      <c r="A13" s="7" t="s">
        <v>9</v>
      </c>
      <c r="B13" s="103">
        <v>120</v>
      </c>
      <c r="C13" s="103">
        <v>106</v>
      </c>
      <c r="D13" s="103">
        <v>332</v>
      </c>
      <c r="E13" s="103">
        <v>345</v>
      </c>
      <c r="F13" s="104">
        <v>-3.7699999999999997E-2</v>
      </c>
      <c r="G13" s="103">
        <v>121</v>
      </c>
      <c r="H13" s="103">
        <v>115</v>
      </c>
      <c r="I13" s="104">
        <v>5.2200000000000003E-2</v>
      </c>
      <c r="J13" s="103">
        <v>83</v>
      </c>
      <c r="K13" s="103">
        <v>82</v>
      </c>
      <c r="L13" s="104">
        <v>1.21951E-2</v>
      </c>
      <c r="M13" s="105">
        <v>195000</v>
      </c>
      <c r="N13" s="105">
        <v>195000</v>
      </c>
      <c r="O13" s="104">
        <v>0</v>
      </c>
      <c r="P13" s="71">
        <f t="shared" si="0"/>
        <v>4</v>
      </c>
      <c r="Q13" s="11"/>
    </row>
    <row r="14" spans="1:17">
      <c r="A14" s="7" t="s">
        <v>10</v>
      </c>
      <c r="B14" s="103">
        <v>512</v>
      </c>
      <c r="C14" s="103">
        <v>476</v>
      </c>
      <c r="D14" s="103">
        <v>902</v>
      </c>
      <c r="E14" s="103">
        <v>797</v>
      </c>
      <c r="F14" s="104">
        <v>0.13170000000000001</v>
      </c>
      <c r="G14" s="103">
        <v>497</v>
      </c>
      <c r="H14" s="103">
        <v>586</v>
      </c>
      <c r="I14" s="104">
        <v>-0.15190000000000001</v>
      </c>
      <c r="J14" s="103">
        <v>486</v>
      </c>
      <c r="K14" s="103">
        <v>569</v>
      </c>
      <c r="L14" s="104">
        <v>-0.14587</v>
      </c>
      <c r="M14" s="105">
        <v>313000</v>
      </c>
      <c r="N14" s="105">
        <v>294000</v>
      </c>
      <c r="O14" s="104">
        <v>6.4600000000000005E-2</v>
      </c>
      <c r="P14" s="71">
        <f t="shared" si="0"/>
        <v>1.8559670781893005</v>
      </c>
      <c r="Q14" s="11"/>
    </row>
    <row r="15" spans="1:17">
      <c r="A15" s="7" t="s">
        <v>11</v>
      </c>
      <c r="B15" s="103">
        <v>28</v>
      </c>
      <c r="C15" s="103">
        <v>25</v>
      </c>
      <c r="D15" s="103">
        <v>237</v>
      </c>
      <c r="E15" s="103">
        <v>248</v>
      </c>
      <c r="F15" s="104">
        <v>-4.4400000000000002E-2</v>
      </c>
      <c r="G15" s="103">
        <v>44</v>
      </c>
      <c r="H15" s="103">
        <v>55</v>
      </c>
      <c r="I15" s="104">
        <v>-0.2</v>
      </c>
      <c r="J15" s="103">
        <v>31</v>
      </c>
      <c r="K15" s="103">
        <v>43</v>
      </c>
      <c r="L15" s="104">
        <v>-0.27906999999999998</v>
      </c>
      <c r="M15" s="105">
        <v>550000</v>
      </c>
      <c r="N15" s="105">
        <v>525000</v>
      </c>
      <c r="O15" s="104">
        <v>4.7600000000000003E-2</v>
      </c>
      <c r="P15" s="71">
        <f t="shared" si="0"/>
        <v>7.645161290322581</v>
      </c>
      <c r="Q15" s="11"/>
    </row>
    <row r="16" spans="1:17">
      <c r="A16" s="7" t="s">
        <v>12</v>
      </c>
      <c r="B16" s="103">
        <v>165</v>
      </c>
      <c r="C16" s="103">
        <v>179</v>
      </c>
      <c r="D16" s="103">
        <v>410</v>
      </c>
      <c r="E16" s="103">
        <v>449</v>
      </c>
      <c r="F16" s="104">
        <v>-8.6900000000000005E-2</v>
      </c>
      <c r="G16" s="103">
        <v>159</v>
      </c>
      <c r="H16" s="103">
        <v>195</v>
      </c>
      <c r="I16" s="104">
        <v>-0.18459999999999999</v>
      </c>
      <c r="J16" s="103">
        <v>153</v>
      </c>
      <c r="K16" s="103">
        <v>176</v>
      </c>
      <c r="L16" s="104">
        <v>-0.13068199999999999</v>
      </c>
      <c r="M16" s="105">
        <v>360000</v>
      </c>
      <c r="N16" s="105">
        <v>364100</v>
      </c>
      <c r="O16" s="104">
        <v>-1.1299999999999999E-2</v>
      </c>
      <c r="P16" s="71">
        <f t="shared" si="0"/>
        <v>2.6797385620915031</v>
      </c>
      <c r="Q16" s="11"/>
    </row>
    <row r="17" spans="1:17">
      <c r="A17" s="7" t="s">
        <v>13</v>
      </c>
      <c r="B17" s="103">
        <v>72</v>
      </c>
      <c r="C17" s="103">
        <v>80</v>
      </c>
      <c r="D17" s="103">
        <v>275</v>
      </c>
      <c r="E17" s="103">
        <v>279</v>
      </c>
      <c r="F17" s="104">
        <v>-1.43E-2</v>
      </c>
      <c r="G17" s="103">
        <v>78</v>
      </c>
      <c r="H17" s="103">
        <v>85</v>
      </c>
      <c r="I17" s="104">
        <v>-8.2400000000000001E-2</v>
      </c>
      <c r="J17" s="103">
        <v>78</v>
      </c>
      <c r="K17" s="103">
        <v>80</v>
      </c>
      <c r="L17" s="104">
        <v>-2.5000000000000001E-2</v>
      </c>
      <c r="M17" s="105">
        <v>341000</v>
      </c>
      <c r="N17" s="105">
        <v>281197</v>
      </c>
      <c r="O17" s="104">
        <v>0.2127</v>
      </c>
      <c r="P17" s="71">
        <f t="shared" si="0"/>
        <v>3.5256410256410255</v>
      </c>
      <c r="Q17" s="11"/>
    </row>
    <row r="18" spans="1:17">
      <c r="A18" s="7" t="s">
        <v>14</v>
      </c>
      <c r="B18" s="103">
        <v>64</v>
      </c>
      <c r="C18" s="103">
        <v>66</v>
      </c>
      <c r="D18" s="103">
        <v>178</v>
      </c>
      <c r="E18" s="103">
        <v>251</v>
      </c>
      <c r="F18" s="104">
        <v>-0.2908</v>
      </c>
      <c r="G18" s="103">
        <v>59</v>
      </c>
      <c r="H18" s="103">
        <v>90</v>
      </c>
      <c r="I18" s="104">
        <v>-0.34439999999999998</v>
      </c>
      <c r="J18" s="103">
        <v>61</v>
      </c>
      <c r="K18" s="103">
        <v>72</v>
      </c>
      <c r="L18" s="104">
        <v>-0.152778</v>
      </c>
      <c r="M18" s="105">
        <v>360000</v>
      </c>
      <c r="N18" s="105">
        <v>366250</v>
      </c>
      <c r="O18" s="104">
        <v>-1.7100000000000001E-2</v>
      </c>
      <c r="P18" s="71">
        <f t="shared" si="0"/>
        <v>2.918032786885246</v>
      </c>
      <c r="Q18" s="11"/>
    </row>
    <row r="19" spans="1:17">
      <c r="A19" s="7" t="s">
        <v>15</v>
      </c>
      <c r="B19" s="103">
        <v>66</v>
      </c>
      <c r="C19" s="103">
        <v>48</v>
      </c>
      <c r="D19" s="103">
        <v>342</v>
      </c>
      <c r="E19" s="103">
        <v>327</v>
      </c>
      <c r="F19" s="104">
        <v>4.5900000000000003E-2</v>
      </c>
      <c r="G19" s="103">
        <v>53</v>
      </c>
      <c r="H19" s="103">
        <v>64</v>
      </c>
      <c r="I19" s="104">
        <v>-0.1719</v>
      </c>
      <c r="J19" s="103">
        <v>59</v>
      </c>
      <c r="K19" s="103">
        <v>51</v>
      </c>
      <c r="L19" s="104">
        <v>0.156863</v>
      </c>
      <c r="M19" s="105">
        <v>220000</v>
      </c>
      <c r="N19" s="105">
        <v>218000</v>
      </c>
      <c r="O19" s="104">
        <v>9.1999999999999998E-3</v>
      </c>
      <c r="P19" s="71">
        <f t="shared" si="0"/>
        <v>5.7966101694915251</v>
      </c>
      <c r="Q19" s="11"/>
    </row>
    <row r="20" spans="1:17">
      <c r="A20" s="7" t="s">
        <v>16</v>
      </c>
      <c r="B20" s="103">
        <v>330</v>
      </c>
      <c r="C20" s="103">
        <v>353</v>
      </c>
      <c r="D20" s="103">
        <v>760</v>
      </c>
      <c r="E20" s="103">
        <v>910</v>
      </c>
      <c r="F20" s="104">
        <v>-0.1648</v>
      </c>
      <c r="G20" s="103">
        <v>334</v>
      </c>
      <c r="H20" s="103">
        <v>408</v>
      </c>
      <c r="I20" s="104">
        <v>-0.18140000000000001</v>
      </c>
      <c r="J20" s="103">
        <v>326</v>
      </c>
      <c r="K20" s="103">
        <v>321</v>
      </c>
      <c r="L20" s="104">
        <v>1.55763E-2</v>
      </c>
      <c r="M20" s="105">
        <v>368311</v>
      </c>
      <c r="N20" s="105">
        <v>329500</v>
      </c>
      <c r="O20" s="104">
        <v>0.1178</v>
      </c>
      <c r="P20" s="71">
        <f t="shared" si="0"/>
        <v>2.3312883435582821</v>
      </c>
      <c r="Q20" s="11"/>
    </row>
    <row r="21" spans="1:17">
      <c r="A21" s="7" t="s">
        <v>17</v>
      </c>
      <c r="B21" s="103">
        <v>85</v>
      </c>
      <c r="C21" s="103">
        <v>75</v>
      </c>
      <c r="D21" s="103">
        <v>213</v>
      </c>
      <c r="E21" s="103">
        <v>139</v>
      </c>
      <c r="F21" s="104">
        <v>0.53239999999999998</v>
      </c>
      <c r="G21" s="103">
        <v>87</v>
      </c>
      <c r="H21" s="103">
        <v>58</v>
      </c>
      <c r="I21" s="104">
        <v>0.5</v>
      </c>
      <c r="J21" s="103">
        <v>81</v>
      </c>
      <c r="K21" s="103">
        <v>40</v>
      </c>
      <c r="L21" s="104">
        <v>1.0249999999999999</v>
      </c>
      <c r="M21" s="105">
        <v>355000</v>
      </c>
      <c r="N21" s="105">
        <v>321250</v>
      </c>
      <c r="O21" s="104">
        <v>0.1051</v>
      </c>
      <c r="P21" s="71">
        <f t="shared" si="0"/>
        <v>2.6296296296296298</v>
      </c>
      <c r="Q21" s="11"/>
    </row>
    <row r="22" spans="1:17">
      <c r="A22" s="7" t="s">
        <v>18</v>
      </c>
      <c r="B22" s="103">
        <v>55</v>
      </c>
      <c r="C22" s="103">
        <v>43</v>
      </c>
      <c r="D22" s="103">
        <v>254</v>
      </c>
      <c r="E22" s="103">
        <v>245</v>
      </c>
      <c r="F22" s="104">
        <v>3.6700000000000003E-2</v>
      </c>
      <c r="G22" s="103">
        <v>53</v>
      </c>
      <c r="H22" s="103">
        <v>62</v>
      </c>
      <c r="I22" s="104">
        <v>-0.1452</v>
      </c>
      <c r="J22" s="103">
        <v>52</v>
      </c>
      <c r="K22" s="103">
        <v>53</v>
      </c>
      <c r="L22" s="104">
        <v>-1.88679E-2</v>
      </c>
      <c r="M22" s="105">
        <v>181000</v>
      </c>
      <c r="N22" s="105">
        <v>165000</v>
      </c>
      <c r="O22" s="104">
        <v>9.7000000000000003E-2</v>
      </c>
      <c r="P22" s="71">
        <f t="shared" si="0"/>
        <v>4.884615384615385</v>
      </c>
      <c r="Q22" s="11"/>
    </row>
    <row r="23" spans="1:17">
      <c r="A23" s="7" t="s">
        <v>19</v>
      </c>
      <c r="B23" s="103">
        <v>3</v>
      </c>
      <c r="C23" s="103">
        <v>8</v>
      </c>
      <c r="D23" s="103">
        <v>52</v>
      </c>
      <c r="E23" s="103">
        <v>55</v>
      </c>
      <c r="F23" s="104">
        <v>-5.45E-2</v>
      </c>
      <c r="G23" s="103">
        <v>10</v>
      </c>
      <c r="H23" s="103">
        <v>4</v>
      </c>
      <c r="I23" s="104">
        <v>1.5</v>
      </c>
      <c r="J23" s="103">
        <v>6</v>
      </c>
      <c r="K23" s="103">
        <v>5</v>
      </c>
      <c r="L23" s="104">
        <v>0.2</v>
      </c>
      <c r="M23" s="105">
        <v>130000</v>
      </c>
      <c r="N23" s="105">
        <v>124000</v>
      </c>
      <c r="O23" s="104">
        <v>4.8399999999999999E-2</v>
      </c>
      <c r="P23" s="71">
        <f t="shared" si="0"/>
        <v>8.6666666666666661</v>
      </c>
      <c r="Q23" s="11"/>
    </row>
    <row r="24" spans="1:17">
      <c r="A24" s="7" t="s">
        <v>20</v>
      </c>
      <c r="B24" s="103">
        <v>121</v>
      </c>
      <c r="C24" s="103">
        <v>120</v>
      </c>
      <c r="D24" s="103">
        <v>333</v>
      </c>
      <c r="E24" s="103">
        <v>362</v>
      </c>
      <c r="F24" s="104">
        <v>-8.0100000000000005E-2</v>
      </c>
      <c r="G24" s="103">
        <v>150</v>
      </c>
      <c r="H24" s="103">
        <v>126</v>
      </c>
      <c r="I24" s="104">
        <v>0.1905</v>
      </c>
      <c r="J24" s="103">
        <v>99</v>
      </c>
      <c r="K24" s="103">
        <v>107</v>
      </c>
      <c r="L24" s="104">
        <v>-7.4766399999999997E-2</v>
      </c>
      <c r="M24" s="105">
        <v>280000</v>
      </c>
      <c r="N24" s="105">
        <v>255000</v>
      </c>
      <c r="O24" s="104">
        <v>9.8000000000000004E-2</v>
      </c>
      <c r="P24" s="71">
        <f t="shared" si="0"/>
        <v>3.3636363636363638</v>
      </c>
      <c r="Q24" s="11"/>
    </row>
    <row r="25" spans="1:17">
      <c r="A25" s="7" t="s">
        <v>21</v>
      </c>
      <c r="B25" s="103">
        <v>93</v>
      </c>
      <c r="C25" s="103">
        <v>68</v>
      </c>
      <c r="D25" s="103">
        <v>323</v>
      </c>
      <c r="E25" s="103">
        <v>261</v>
      </c>
      <c r="F25" s="104">
        <v>0.23749999999999999</v>
      </c>
      <c r="G25" s="103">
        <v>104</v>
      </c>
      <c r="H25" s="103">
        <v>69</v>
      </c>
      <c r="I25" s="104">
        <v>0.50719999999999998</v>
      </c>
      <c r="J25" s="103">
        <v>82</v>
      </c>
      <c r="K25" s="103">
        <v>87</v>
      </c>
      <c r="L25" s="104">
        <v>-5.7471300000000003E-2</v>
      </c>
      <c r="M25" s="105">
        <v>346500</v>
      </c>
      <c r="N25" s="105">
        <v>329000</v>
      </c>
      <c r="O25" s="104">
        <v>5.3199999999999997E-2</v>
      </c>
      <c r="P25" s="71">
        <f t="shared" si="0"/>
        <v>3.9390243902439024</v>
      </c>
      <c r="Q25" s="11"/>
    </row>
    <row r="26" spans="1:17">
      <c r="A26" s="7" t="s">
        <v>22</v>
      </c>
      <c r="B26" s="103">
        <v>61</v>
      </c>
      <c r="C26" s="103">
        <v>42</v>
      </c>
      <c r="D26" s="103">
        <v>138</v>
      </c>
      <c r="E26" s="103">
        <v>100</v>
      </c>
      <c r="F26" s="104">
        <v>0.38</v>
      </c>
      <c r="G26" s="103">
        <v>53</v>
      </c>
      <c r="H26" s="103">
        <v>33</v>
      </c>
      <c r="I26" s="104">
        <v>0.60609999999999997</v>
      </c>
      <c r="J26" s="103">
        <v>51</v>
      </c>
      <c r="K26" s="103">
        <v>33</v>
      </c>
      <c r="L26" s="104">
        <v>0.54545500000000002</v>
      </c>
      <c r="M26" s="105">
        <v>319900</v>
      </c>
      <c r="N26" s="105">
        <v>275000</v>
      </c>
      <c r="O26" s="104">
        <v>0.1633</v>
      </c>
      <c r="P26" s="71">
        <f t="shared" si="0"/>
        <v>2.7058823529411766</v>
      </c>
      <c r="Q26" s="11"/>
    </row>
    <row r="27" spans="1:17">
      <c r="A27" s="7" t="s">
        <v>23</v>
      </c>
      <c r="B27" s="103">
        <v>58</v>
      </c>
      <c r="C27" s="103">
        <v>64</v>
      </c>
      <c r="D27" s="103">
        <v>205</v>
      </c>
      <c r="E27" s="103">
        <v>237</v>
      </c>
      <c r="F27" s="104">
        <v>-0.13500000000000001</v>
      </c>
      <c r="G27" s="103">
        <v>49</v>
      </c>
      <c r="H27" s="103">
        <v>64</v>
      </c>
      <c r="I27" s="104">
        <v>-0.2344</v>
      </c>
      <c r="J27" s="103">
        <v>52</v>
      </c>
      <c r="K27" s="103">
        <v>54</v>
      </c>
      <c r="L27" s="104">
        <v>-3.7037E-2</v>
      </c>
      <c r="M27" s="105">
        <v>229500</v>
      </c>
      <c r="N27" s="105">
        <v>184450</v>
      </c>
      <c r="O27" s="104">
        <v>0.2442</v>
      </c>
      <c r="P27" s="71">
        <f t="shared" si="0"/>
        <v>3.9423076923076925</v>
      </c>
      <c r="Q27" s="11"/>
    </row>
    <row r="28" spans="1:17">
      <c r="A28" s="47" t="s">
        <v>24</v>
      </c>
      <c r="B28" s="74">
        <v>10458</v>
      </c>
      <c r="C28" s="74">
        <v>10120</v>
      </c>
      <c r="D28" s="74">
        <v>19526</v>
      </c>
      <c r="E28" s="74">
        <v>15888</v>
      </c>
      <c r="F28" s="75">
        <v>0.22900000000000001</v>
      </c>
      <c r="G28" s="74">
        <v>8913</v>
      </c>
      <c r="H28" s="74">
        <v>10348</v>
      </c>
      <c r="I28" s="75">
        <v>-0.13869999999999999</v>
      </c>
      <c r="J28" s="74">
        <v>7630</v>
      </c>
      <c r="K28" s="74">
        <v>9371</v>
      </c>
      <c r="L28" s="75">
        <v>-0.18578600000000001</v>
      </c>
      <c r="M28" s="77">
        <v>400000</v>
      </c>
      <c r="N28" s="77">
        <v>381000</v>
      </c>
      <c r="O28" s="75">
        <v>4.99E-2</v>
      </c>
      <c r="P28" s="72">
        <f t="shared" si="0"/>
        <v>2.5591087811271298</v>
      </c>
      <c r="Q28" s="11"/>
    </row>
    <row r="29" spans="1:17">
      <c r="A29" s="34"/>
      <c r="B29" s="33"/>
      <c r="C29" s="33"/>
      <c r="D29" s="33"/>
      <c r="E29" s="33"/>
      <c r="F29" s="32"/>
      <c r="G29" s="33"/>
      <c r="H29" s="33"/>
      <c r="I29" s="32"/>
      <c r="J29" s="33"/>
      <c r="K29" s="33"/>
      <c r="L29" s="28"/>
      <c r="M29" s="31"/>
      <c r="N29" s="31"/>
      <c r="O29" s="32"/>
      <c r="P29" s="30"/>
      <c r="Q29" s="11"/>
    </row>
    <row r="30" spans="1:17">
      <c r="A30" s="134" t="s">
        <v>51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39"/>
    </row>
    <row r="31" spans="1:17">
      <c r="A31" s="36" t="s">
        <v>52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42"/>
    </row>
    <row r="32" spans="1:17">
      <c r="A32" s="135" t="s">
        <v>53</v>
      </c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</row>
    <row r="33" spans="1:16">
      <c r="A33" s="36" t="s">
        <v>54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</row>
    <row r="34" spans="1:16">
      <c r="A34" s="36" t="s">
        <v>59</v>
      </c>
      <c r="B34" s="36"/>
      <c r="C34" s="36"/>
      <c r="D34" s="36"/>
      <c r="E34" s="36"/>
      <c r="F34" s="37"/>
      <c r="G34" s="36"/>
      <c r="H34" s="36"/>
      <c r="I34" s="36"/>
      <c r="J34" s="36"/>
      <c r="K34" s="36"/>
      <c r="L34" s="36"/>
      <c r="M34" s="36"/>
      <c r="N34" s="36"/>
      <c r="O34" s="42"/>
    </row>
    <row r="35" spans="1:16" ht="13.5" thickBot="1">
      <c r="A35" s="132" t="s">
        <v>33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9" t="s">
        <v>74</v>
      </c>
      <c r="M35" s="140"/>
      <c r="N35" s="140"/>
      <c r="O35" s="140"/>
      <c r="P35" s="141"/>
    </row>
    <row r="36" spans="1:16">
      <c r="A36" s="41"/>
      <c r="B36" s="123" t="s">
        <v>26</v>
      </c>
      <c r="C36" s="124"/>
      <c r="D36" s="124"/>
      <c r="E36" s="124"/>
      <c r="F36" s="125"/>
      <c r="G36" s="126" t="s">
        <v>27</v>
      </c>
      <c r="H36" s="127"/>
      <c r="I36" s="128"/>
      <c r="J36" s="129" t="s">
        <v>28</v>
      </c>
      <c r="K36" s="130"/>
      <c r="L36" s="130"/>
      <c r="M36" s="130"/>
      <c r="N36" s="130"/>
      <c r="O36" s="130"/>
      <c r="P36" s="131"/>
    </row>
    <row r="37" spans="1:16" ht="35.1" customHeight="1">
      <c r="A37" s="9" t="s">
        <v>31</v>
      </c>
      <c r="B37" s="51" t="s">
        <v>166</v>
      </c>
      <c r="C37" s="51" t="s">
        <v>167</v>
      </c>
      <c r="D37" s="51" t="s">
        <v>168</v>
      </c>
      <c r="E37" s="51" t="s">
        <v>169</v>
      </c>
      <c r="F37" s="51" t="s">
        <v>57</v>
      </c>
      <c r="G37" s="54" t="s">
        <v>170</v>
      </c>
      <c r="H37" s="54" t="s">
        <v>171</v>
      </c>
      <c r="I37" s="60" t="s">
        <v>55</v>
      </c>
      <c r="J37" s="57" t="s">
        <v>172</v>
      </c>
      <c r="K37" s="57" t="s">
        <v>173</v>
      </c>
      <c r="L37" s="58" t="s">
        <v>58</v>
      </c>
      <c r="M37" s="58" t="s">
        <v>174</v>
      </c>
      <c r="N37" s="57" t="s">
        <v>175</v>
      </c>
      <c r="O37" s="58" t="s">
        <v>176</v>
      </c>
      <c r="P37" s="46" t="s">
        <v>29</v>
      </c>
    </row>
    <row r="38" spans="1:16">
      <c r="A38" s="7" t="s">
        <v>0</v>
      </c>
      <c r="B38" s="103">
        <v>3280</v>
      </c>
      <c r="C38" s="103">
        <v>3040</v>
      </c>
      <c r="D38" s="103">
        <v>5213</v>
      </c>
      <c r="E38" s="103">
        <v>3104</v>
      </c>
      <c r="F38" s="104">
        <v>0.6794</v>
      </c>
      <c r="G38" s="103">
        <v>2244</v>
      </c>
      <c r="H38" s="103">
        <v>2736</v>
      </c>
      <c r="I38" s="104">
        <v>-0.17979999999999999</v>
      </c>
      <c r="J38" s="103">
        <v>1833</v>
      </c>
      <c r="K38" s="103">
        <v>2512</v>
      </c>
      <c r="L38" s="104">
        <v>-0.27030300000000002</v>
      </c>
      <c r="M38" s="105">
        <v>668000</v>
      </c>
      <c r="N38" s="105">
        <v>625000</v>
      </c>
      <c r="O38" s="104">
        <v>6.88E-2</v>
      </c>
      <c r="P38" s="92">
        <f>D38/J38</f>
        <v>2.8439716312056738</v>
      </c>
    </row>
    <row r="39" spans="1:16">
      <c r="A39" s="7" t="s">
        <v>1</v>
      </c>
      <c r="B39" s="103">
        <v>1350</v>
      </c>
      <c r="C39" s="103">
        <v>1273</v>
      </c>
      <c r="D39" s="103">
        <v>2213</v>
      </c>
      <c r="E39" s="103">
        <v>1579</v>
      </c>
      <c r="F39" s="104">
        <v>0.40150000000000002</v>
      </c>
      <c r="G39" s="103">
        <v>1075</v>
      </c>
      <c r="H39" s="103">
        <v>1317</v>
      </c>
      <c r="I39" s="104">
        <v>-0.18379999999999999</v>
      </c>
      <c r="J39" s="103">
        <v>955</v>
      </c>
      <c r="K39" s="103">
        <v>1203</v>
      </c>
      <c r="L39" s="104">
        <v>-0.206151</v>
      </c>
      <c r="M39" s="105">
        <v>484995</v>
      </c>
      <c r="N39" s="105">
        <v>450000</v>
      </c>
      <c r="O39" s="104">
        <v>7.7799999999999994E-2</v>
      </c>
      <c r="P39" s="92">
        <f t="shared" ref="P39:P62" si="1">D39/J39</f>
        <v>2.3172774869109949</v>
      </c>
    </row>
    <row r="40" spans="1:16">
      <c r="A40" s="7" t="s">
        <v>2</v>
      </c>
      <c r="B40" s="103">
        <v>1458</v>
      </c>
      <c r="C40" s="103">
        <v>1573</v>
      </c>
      <c r="D40" s="103">
        <v>2611</v>
      </c>
      <c r="E40" s="103">
        <v>2452</v>
      </c>
      <c r="F40" s="104">
        <v>6.4799999999999996E-2</v>
      </c>
      <c r="G40" s="103">
        <v>1506</v>
      </c>
      <c r="H40" s="103">
        <v>1651</v>
      </c>
      <c r="I40" s="104">
        <v>-8.7800000000000003E-2</v>
      </c>
      <c r="J40" s="103">
        <v>1256</v>
      </c>
      <c r="K40" s="103">
        <v>1526</v>
      </c>
      <c r="L40" s="104">
        <v>-0.17693300000000001</v>
      </c>
      <c r="M40" s="105">
        <v>352750</v>
      </c>
      <c r="N40" s="105">
        <v>318750</v>
      </c>
      <c r="O40" s="104">
        <v>0.1067</v>
      </c>
      <c r="P40" s="92">
        <f t="shared" si="1"/>
        <v>2.0788216560509554</v>
      </c>
    </row>
    <row r="41" spans="1:16">
      <c r="A41" s="7" t="s">
        <v>3</v>
      </c>
      <c r="B41" s="103">
        <v>419</v>
      </c>
      <c r="C41" s="103">
        <v>466</v>
      </c>
      <c r="D41" s="103">
        <v>762</v>
      </c>
      <c r="E41" s="103">
        <v>728</v>
      </c>
      <c r="F41" s="104">
        <v>4.6699999999999998E-2</v>
      </c>
      <c r="G41" s="103">
        <v>425</v>
      </c>
      <c r="H41" s="103">
        <v>514</v>
      </c>
      <c r="I41" s="104">
        <v>-0.17319999999999999</v>
      </c>
      <c r="J41" s="103">
        <v>395</v>
      </c>
      <c r="K41" s="103">
        <v>482</v>
      </c>
      <c r="L41" s="104">
        <v>-0.18049799999999999</v>
      </c>
      <c r="M41" s="105">
        <v>355706</v>
      </c>
      <c r="N41" s="105">
        <v>314975</v>
      </c>
      <c r="O41" s="104">
        <v>0.1293</v>
      </c>
      <c r="P41" s="92">
        <f t="shared" si="1"/>
        <v>1.929113924050633</v>
      </c>
    </row>
    <row r="42" spans="1:16">
      <c r="A42" s="7" t="s">
        <v>4</v>
      </c>
      <c r="B42" s="103">
        <v>138</v>
      </c>
      <c r="C42" s="103">
        <v>134</v>
      </c>
      <c r="D42" s="103">
        <v>329</v>
      </c>
      <c r="E42" s="103">
        <v>383</v>
      </c>
      <c r="F42" s="104">
        <v>-0.14099999999999999</v>
      </c>
      <c r="G42" s="103">
        <v>141</v>
      </c>
      <c r="H42" s="103">
        <v>155</v>
      </c>
      <c r="I42" s="104">
        <v>-9.0300000000000005E-2</v>
      </c>
      <c r="J42" s="103">
        <v>105</v>
      </c>
      <c r="K42" s="103">
        <v>137</v>
      </c>
      <c r="L42" s="104">
        <v>-0.23357700000000001</v>
      </c>
      <c r="M42" s="105">
        <v>265000</v>
      </c>
      <c r="N42" s="105">
        <v>224500</v>
      </c>
      <c r="O42" s="104">
        <v>0.1804</v>
      </c>
      <c r="P42" s="92">
        <f t="shared" si="1"/>
        <v>3.1333333333333333</v>
      </c>
    </row>
    <row r="43" spans="1:16">
      <c r="A43" s="7" t="s">
        <v>5</v>
      </c>
      <c r="B43" s="103">
        <v>197</v>
      </c>
      <c r="C43" s="103">
        <v>210</v>
      </c>
      <c r="D43" s="103">
        <v>486</v>
      </c>
      <c r="E43" s="103">
        <v>485</v>
      </c>
      <c r="F43" s="104">
        <v>2.0999999999999999E-3</v>
      </c>
      <c r="G43" s="103">
        <v>189</v>
      </c>
      <c r="H43" s="103">
        <v>228</v>
      </c>
      <c r="I43" s="104">
        <v>-0.1711</v>
      </c>
      <c r="J43" s="103">
        <v>171</v>
      </c>
      <c r="K43" s="103">
        <v>178</v>
      </c>
      <c r="L43" s="104">
        <v>-3.9325800000000001E-2</v>
      </c>
      <c r="M43" s="105">
        <v>365000</v>
      </c>
      <c r="N43" s="105">
        <v>329750</v>
      </c>
      <c r="O43" s="104">
        <v>0.1069</v>
      </c>
      <c r="P43" s="92">
        <f t="shared" si="1"/>
        <v>2.8421052631578947</v>
      </c>
    </row>
    <row r="44" spans="1:16">
      <c r="A44" s="7" t="s">
        <v>6</v>
      </c>
      <c r="B44" s="103">
        <v>135</v>
      </c>
      <c r="C44" s="103">
        <v>128</v>
      </c>
      <c r="D44" s="103">
        <v>393</v>
      </c>
      <c r="E44" s="103">
        <v>409</v>
      </c>
      <c r="F44" s="104">
        <v>-3.9100000000000003E-2</v>
      </c>
      <c r="G44" s="103">
        <v>158</v>
      </c>
      <c r="H44" s="103">
        <v>165</v>
      </c>
      <c r="I44" s="104">
        <v>-4.24E-2</v>
      </c>
      <c r="J44" s="103">
        <v>116</v>
      </c>
      <c r="K44" s="103">
        <v>151</v>
      </c>
      <c r="L44" s="104">
        <v>-0.23178799999999999</v>
      </c>
      <c r="M44" s="105">
        <v>189500</v>
      </c>
      <c r="N44" s="105">
        <v>164500</v>
      </c>
      <c r="O44" s="104">
        <v>0.152</v>
      </c>
      <c r="P44" s="92">
        <f t="shared" si="1"/>
        <v>3.3879310344827585</v>
      </c>
    </row>
    <row r="45" spans="1:16">
      <c r="A45" s="7" t="s">
        <v>7</v>
      </c>
      <c r="B45" s="103">
        <v>135</v>
      </c>
      <c r="C45" s="103">
        <v>120</v>
      </c>
      <c r="D45" s="103">
        <v>325</v>
      </c>
      <c r="E45" s="103">
        <v>377</v>
      </c>
      <c r="F45" s="104">
        <v>-0.13789999999999999</v>
      </c>
      <c r="G45" s="103">
        <v>152</v>
      </c>
      <c r="H45" s="103">
        <v>134</v>
      </c>
      <c r="I45" s="104">
        <v>0.1343</v>
      </c>
      <c r="J45" s="103">
        <v>109</v>
      </c>
      <c r="K45" s="103">
        <v>125</v>
      </c>
      <c r="L45" s="104">
        <v>-0.128</v>
      </c>
      <c r="M45" s="105">
        <v>237950</v>
      </c>
      <c r="N45" s="105">
        <v>194500</v>
      </c>
      <c r="O45" s="104">
        <v>0.22339999999999999</v>
      </c>
      <c r="P45" s="92">
        <f t="shared" si="1"/>
        <v>2.9816513761467891</v>
      </c>
    </row>
    <row r="46" spans="1:16">
      <c r="A46" s="7" t="s">
        <v>8</v>
      </c>
      <c r="B46" s="103">
        <v>144</v>
      </c>
      <c r="C46" s="103">
        <v>143</v>
      </c>
      <c r="D46" s="103">
        <v>270</v>
      </c>
      <c r="E46" s="103">
        <v>287</v>
      </c>
      <c r="F46" s="104">
        <v>-5.9200000000000003E-2</v>
      </c>
      <c r="G46" s="103">
        <v>168</v>
      </c>
      <c r="H46" s="103">
        <v>184</v>
      </c>
      <c r="I46" s="104">
        <v>-8.6999999999999994E-2</v>
      </c>
      <c r="J46" s="103">
        <v>122</v>
      </c>
      <c r="K46" s="103">
        <v>130</v>
      </c>
      <c r="L46" s="104">
        <v>-6.1538500000000003E-2</v>
      </c>
      <c r="M46" s="105">
        <v>260000</v>
      </c>
      <c r="N46" s="105">
        <v>216000</v>
      </c>
      <c r="O46" s="104">
        <v>0.20369999999999999</v>
      </c>
      <c r="P46" s="92">
        <f t="shared" si="1"/>
        <v>2.2131147540983607</v>
      </c>
    </row>
    <row r="47" spans="1:16">
      <c r="A47" s="7" t="s">
        <v>9</v>
      </c>
      <c r="B47" s="103">
        <v>118</v>
      </c>
      <c r="C47" s="103">
        <v>103</v>
      </c>
      <c r="D47" s="103">
        <v>302</v>
      </c>
      <c r="E47" s="103">
        <v>327</v>
      </c>
      <c r="F47" s="104">
        <v>-7.6499999999999999E-2</v>
      </c>
      <c r="G47" s="103">
        <v>117</v>
      </c>
      <c r="H47" s="103">
        <v>113</v>
      </c>
      <c r="I47" s="104">
        <v>3.5400000000000001E-2</v>
      </c>
      <c r="J47" s="103">
        <v>80</v>
      </c>
      <c r="K47" s="103">
        <v>82</v>
      </c>
      <c r="L47" s="104">
        <v>-2.4390200000000001E-2</v>
      </c>
      <c r="M47" s="105">
        <v>195000</v>
      </c>
      <c r="N47" s="105">
        <v>195000</v>
      </c>
      <c r="O47" s="104">
        <v>0</v>
      </c>
      <c r="P47" s="92">
        <f t="shared" si="1"/>
        <v>3.7749999999999999</v>
      </c>
    </row>
    <row r="48" spans="1:16">
      <c r="A48" s="7" t="s">
        <v>10</v>
      </c>
      <c r="B48" s="103">
        <v>495</v>
      </c>
      <c r="C48" s="103">
        <v>462</v>
      </c>
      <c r="D48" s="103">
        <v>849</v>
      </c>
      <c r="E48" s="103">
        <v>763</v>
      </c>
      <c r="F48" s="104">
        <v>0.11269999999999999</v>
      </c>
      <c r="G48" s="103">
        <v>490</v>
      </c>
      <c r="H48" s="103">
        <v>568</v>
      </c>
      <c r="I48" s="104">
        <v>-0.13730000000000001</v>
      </c>
      <c r="J48" s="103">
        <v>474</v>
      </c>
      <c r="K48" s="103">
        <v>557</v>
      </c>
      <c r="L48" s="104">
        <v>-0.14901300000000001</v>
      </c>
      <c r="M48" s="105">
        <v>317150</v>
      </c>
      <c r="N48" s="105">
        <v>295000</v>
      </c>
      <c r="O48" s="104">
        <v>7.51E-2</v>
      </c>
      <c r="P48" s="92">
        <f t="shared" si="1"/>
        <v>1.7911392405063291</v>
      </c>
    </row>
    <row r="49" spans="1:16">
      <c r="A49" s="7" t="s">
        <v>11</v>
      </c>
      <c r="B49" s="103">
        <v>28</v>
      </c>
      <c r="C49" s="103">
        <v>23</v>
      </c>
      <c r="D49" s="103">
        <v>228</v>
      </c>
      <c r="E49" s="103">
        <v>239</v>
      </c>
      <c r="F49" s="104">
        <v>-4.5999999999999999E-2</v>
      </c>
      <c r="G49" s="103">
        <v>38</v>
      </c>
      <c r="H49" s="103">
        <v>48</v>
      </c>
      <c r="I49" s="104">
        <v>-0.20830000000000001</v>
      </c>
      <c r="J49" s="103">
        <v>30</v>
      </c>
      <c r="K49" s="103">
        <v>41</v>
      </c>
      <c r="L49" s="104">
        <v>-0.268293</v>
      </c>
      <c r="M49" s="105">
        <v>555000</v>
      </c>
      <c r="N49" s="105">
        <v>525500</v>
      </c>
      <c r="O49" s="104">
        <v>5.6099999999999997E-2</v>
      </c>
      <c r="P49" s="92">
        <f t="shared" si="1"/>
        <v>7.6</v>
      </c>
    </row>
    <row r="50" spans="1:16">
      <c r="A50" s="7" t="s">
        <v>12</v>
      </c>
      <c r="B50" s="103">
        <v>155</v>
      </c>
      <c r="C50" s="103">
        <v>168</v>
      </c>
      <c r="D50" s="103">
        <v>395</v>
      </c>
      <c r="E50" s="103">
        <v>429</v>
      </c>
      <c r="F50" s="104">
        <v>-7.9299999999999995E-2</v>
      </c>
      <c r="G50" s="103">
        <v>147</v>
      </c>
      <c r="H50" s="103">
        <v>188</v>
      </c>
      <c r="I50" s="104">
        <v>-0.21809999999999999</v>
      </c>
      <c r="J50" s="103">
        <v>148</v>
      </c>
      <c r="K50" s="103">
        <v>169</v>
      </c>
      <c r="L50" s="104">
        <v>-0.12426</v>
      </c>
      <c r="M50" s="105">
        <v>362750</v>
      </c>
      <c r="N50" s="105">
        <v>370000</v>
      </c>
      <c r="O50" s="104">
        <v>-1.9599999999999999E-2</v>
      </c>
      <c r="P50" s="92">
        <f t="shared" si="1"/>
        <v>2.6689189189189189</v>
      </c>
    </row>
    <row r="51" spans="1:16">
      <c r="A51" s="7" t="s">
        <v>13</v>
      </c>
      <c r="B51" s="103">
        <v>69</v>
      </c>
      <c r="C51" s="103">
        <v>78</v>
      </c>
      <c r="D51" s="103">
        <v>263</v>
      </c>
      <c r="E51" s="103">
        <v>270</v>
      </c>
      <c r="F51" s="104">
        <v>-2.5899999999999999E-2</v>
      </c>
      <c r="G51" s="103">
        <v>76</v>
      </c>
      <c r="H51" s="103">
        <v>80</v>
      </c>
      <c r="I51" s="104">
        <v>-0.05</v>
      </c>
      <c r="J51" s="103">
        <v>76</v>
      </c>
      <c r="K51" s="103">
        <v>75</v>
      </c>
      <c r="L51" s="104">
        <v>1.3333299999999999E-2</v>
      </c>
      <c r="M51" s="105">
        <v>343000</v>
      </c>
      <c r="N51" s="105">
        <v>279995</v>
      </c>
      <c r="O51" s="104">
        <v>0.22500000000000001</v>
      </c>
      <c r="P51" s="92">
        <f t="shared" si="1"/>
        <v>3.4605263157894739</v>
      </c>
    </row>
    <row r="52" spans="1:16">
      <c r="A52" s="7" t="s">
        <v>14</v>
      </c>
      <c r="B52" s="103">
        <v>60</v>
      </c>
      <c r="C52" s="103">
        <v>61</v>
      </c>
      <c r="D52" s="103">
        <v>171</v>
      </c>
      <c r="E52" s="103">
        <v>243</v>
      </c>
      <c r="F52" s="104">
        <v>-0.29630000000000001</v>
      </c>
      <c r="G52" s="103">
        <v>54</v>
      </c>
      <c r="H52" s="103">
        <v>84</v>
      </c>
      <c r="I52" s="104">
        <v>-0.35709999999999997</v>
      </c>
      <c r="J52" s="103">
        <v>61</v>
      </c>
      <c r="K52" s="103">
        <v>63</v>
      </c>
      <c r="L52" s="104">
        <v>-3.1746000000000003E-2</v>
      </c>
      <c r="M52" s="105">
        <v>360000</v>
      </c>
      <c r="N52" s="105">
        <v>397500</v>
      </c>
      <c r="O52" s="104">
        <v>-9.4299999999999995E-2</v>
      </c>
      <c r="P52" s="92">
        <f t="shared" si="1"/>
        <v>2.8032786885245899</v>
      </c>
    </row>
    <row r="53" spans="1:16">
      <c r="A53" s="7" t="s">
        <v>15</v>
      </c>
      <c r="B53" s="103">
        <v>66</v>
      </c>
      <c r="C53" s="103">
        <v>48</v>
      </c>
      <c r="D53" s="103">
        <v>337</v>
      </c>
      <c r="E53" s="103">
        <v>327</v>
      </c>
      <c r="F53" s="104">
        <v>3.0599999999999999E-2</v>
      </c>
      <c r="G53" s="103">
        <v>53</v>
      </c>
      <c r="H53" s="103">
        <v>64</v>
      </c>
      <c r="I53" s="104">
        <v>-0.1719</v>
      </c>
      <c r="J53" s="103">
        <v>58</v>
      </c>
      <c r="K53" s="103">
        <v>51</v>
      </c>
      <c r="L53" s="104">
        <v>0.13725499999999999</v>
      </c>
      <c r="M53" s="105">
        <v>215500</v>
      </c>
      <c r="N53" s="105">
        <v>218000</v>
      </c>
      <c r="O53" s="104">
        <v>-1.15E-2</v>
      </c>
      <c r="P53" s="92">
        <f t="shared" si="1"/>
        <v>5.8103448275862073</v>
      </c>
    </row>
    <row r="54" spans="1:16">
      <c r="A54" s="7" t="s">
        <v>16</v>
      </c>
      <c r="B54" s="103">
        <v>281</v>
      </c>
      <c r="C54" s="103">
        <v>296</v>
      </c>
      <c r="D54" s="103">
        <v>660</v>
      </c>
      <c r="E54" s="103">
        <v>802</v>
      </c>
      <c r="F54" s="104">
        <v>-0.17710000000000001</v>
      </c>
      <c r="G54" s="103">
        <v>275</v>
      </c>
      <c r="H54" s="103">
        <v>350</v>
      </c>
      <c r="I54" s="104">
        <v>-0.21429999999999999</v>
      </c>
      <c r="J54" s="103">
        <v>274</v>
      </c>
      <c r="K54" s="103">
        <v>260</v>
      </c>
      <c r="L54" s="104">
        <v>5.3846199999999997E-2</v>
      </c>
      <c r="M54" s="105">
        <v>378000</v>
      </c>
      <c r="N54" s="105">
        <v>349850</v>
      </c>
      <c r="O54" s="104">
        <v>8.0500000000000002E-2</v>
      </c>
      <c r="P54" s="92">
        <f t="shared" si="1"/>
        <v>2.4087591240875912</v>
      </c>
    </row>
    <row r="55" spans="1:16">
      <c r="A55" s="7" t="s">
        <v>17</v>
      </c>
      <c r="B55" s="103">
        <v>82</v>
      </c>
      <c r="C55" s="103">
        <v>74</v>
      </c>
      <c r="D55" s="103">
        <v>204</v>
      </c>
      <c r="E55" s="103">
        <v>136</v>
      </c>
      <c r="F55" s="104">
        <v>0.5</v>
      </c>
      <c r="G55" s="103">
        <v>82</v>
      </c>
      <c r="H55" s="103">
        <v>56</v>
      </c>
      <c r="I55" s="104">
        <v>0.46429999999999999</v>
      </c>
      <c r="J55" s="103">
        <v>75</v>
      </c>
      <c r="K55" s="103">
        <v>39</v>
      </c>
      <c r="L55" s="104">
        <v>0.92307700000000004</v>
      </c>
      <c r="M55" s="105">
        <v>364900</v>
      </c>
      <c r="N55" s="105">
        <v>322500</v>
      </c>
      <c r="O55" s="104">
        <v>0.13150000000000001</v>
      </c>
      <c r="P55" s="92">
        <f t="shared" si="1"/>
        <v>2.72</v>
      </c>
    </row>
    <row r="56" spans="1:16">
      <c r="A56" s="7" t="s">
        <v>18</v>
      </c>
      <c r="B56" s="103">
        <v>49</v>
      </c>
      <c r="C56" s="103">
        <v>42</v>
      </c>
      <c r="D56" s="103">
        <v>228</v>
      </c>
      <c r="E56" s="103">
        <v>230</v>
      </c>
      <c r="F56" s="104">
        <v>-8.6999999999999994E-3</v>
      </c>
      <c r="G56" s="103">
        <v>50</v>
      </c>
      <c r="H56" s="103">
        <v>57</v>
      </c>
      <c r="I56" s="104">
        <v>-0.12280000000000001</v>
      </c>
      <c r="J56" s="103">
        <v>51</v>
      </c>
      <c r="K56" s="103">
        <v>48</v>
      </c>
      <c r="L56" s="104">
        <v>6.25E-2</v>
      </c>
      <c r="M56" s="105">
        <v>182000</v>
      </c>
      <c r="N56" s="105">
        <v>170750</v>
      </c>
      <c r="O56" s="104">
        <v>6.59E-2</v>
      </c>
      <c r="P56" s="92">
        <f t="shared" si="1"/>
        <v>4.4705882352941178</v>
      </c>
    </row>
    <row r="57" spans="1:16">
      <c r="A57" s="7" t="s">
        <v>19</v>
      </c>
      <c r="B57" s="103">
        <v>3</v>
      </c>
      <c r="C57" s="103">
        <v>8</v>
      </c>
      <c r="D57" s="103">
        <v>52</v>
      </c>
      <c r="E57" s="103">
        <v>55</v>
      </c>
      <c r="F57" s="104">
        <v>-5.45E-2</v>
      </c>
      <c r="G57" s="103">
        <v>10</v>
      </c>
      <c r="H57" s="103">
        <v>4</v>
      </c>
      <c r="I57" s="104">
        <v>1.5</v>
      </c>
      <c r="J57" s="103">
        <v>6</v>
      </c>
      <c r="K57" s="103">
        <v>5</v>
      </c>
      <c r="L57" s="104">
        <v>0.2</v>
      </c>
      <c r="M57" s="105">
        <v>130000</v>
      </c>
      <c r="N57" s="105">
        <v>124000</v>
      </c>
      <c r="O57" s="104">
        <v>4.8399999999999999E-2</v>
      </c>
      <c r="P57" s="92">
        <f t="shared" si="1"/>
        <v>8.6666666666666661</v>
      </c>
    </row>
    <row r="58" spans="1:16">
      <c r="A58" s="7" t="s">
        <v>20</v>
      </c>
      <c r="B58" s="103">
        <v>121</v>
      </c>
      <c r="C58" s="103">
        <v>115</v>
      </c>
      <c r="D58" s="103">
        <v>321</v>
      </c>
      <c r="E58" s="103">
        <v>353</v>
      </c>
      <c r="F58" s="104">
        <v>-9.0700000000000003E-2</v>
      </c>
      <c r="G58" s="103">
        <v>144</v>
      </c>
      <c r="H58" s="103">
        <v>123</v>
      </c>
      <c r="I58" s="104">
        <v>0.17069999999999999</v>
      </c>
      <c r="J58" s="103">
        <v>94</v>
      </c>
      <c r="K58" s="103">
        <v>105</v>
      </c>
      <c r="L58" s="104">
        <v>-0.10476199999999999</v>
      </c>
      <c r="M58" s="105">
        <v>283500</v>
      </c>
      <c r="N58" s="105">
        <v>255000</v>
      </c>
      <c r="O58" s="104">
        <v>0.1118</v>
      </c>
      <c r="P58" s="92">
        <f t="shared" si="1"/>
        <v>3.4148936170212765</v>
      </c>
    </row>
    <row r="59" spans="1:16">
      <c r="A59" s="7" t="s">
        <v>21</v>
      </c>
      <c r="B59" s="103">
        <v>87</v>
      </c>
      <c r="C59" s="103">
        <v>61</v>
      </c>
      <c r="D59" s="103">
        <v>292</v>
      </c>
      <c r="E59" s="103">
        <v>232</v>
      </c>
      <c r="F59" s="104">
        <v>0.2586</v>
      </c>
      <c r="G59" s="103">
        <v>93</v>
      </c>
      <c r="H59" s="103">
        <v>63</v>
      </c>
      <c r="I59" s="104">
        <v>0.47620000000000001</v>
      </c>
      <c r="J59" s="103">
        <v>78</v>
      </c>
      <c r="K59" s="103">
        <v>80</v>
      </c>
      <c r="L59" s="104">
        <v>-2.5000000000000001E-2</v>
      </c>
      <c r="M59" s="105">
        <v>351750</v>
      </c>
      <c r="N59" s="105">
        <v>331250</v>
      </c>
      <c r="O59" s="104">
        <v>6.1899999999999997E-2</v>
      </c>
      <c r="P59" s="92">
        <f t="shared" si="1"/>
        <v>3.7435897435897436</v>
      </c>
    </row>
    <row r="60" spans="1:16">
      <c r="A60" s="7" t="s">
        <v>22</v>
      </c>
      <c r="B60" s="103">
        <v>55</v>
      </c>
      <c r="C60" s="103">
        <v>40</v>
      </c>
      <c r="D60" s="103">
        <v>127</v>
      </c>
      <c r="E60" s="103">
        <v>95</v>
      </c>
      <c r="F60" s="104">
        <v>0.33679999999999999</v>
      </c>
      <c r="G60" s="103">
        <v>52</v>
      </c>
      <c r="H60" s="103">
        <v>30</v>
      </c>
      <c r="I60" s="104">
        <v>0.73329999999999995</v>
      </c>
      <c r="J60" s="103">
        <v>47</v>
      </c>
      <c r="K60" s="103">
        <v>31</v>
      </c>
      <c r="L60" s="104">
        <v>0.51612899999999995</v>
      </c>
      <c r="M60" s="105">
        <v>320000</v>
      </c>
      <c r="N60" s="105">
        <v>278000</v>
      </c>
      <c r="O60" s="104">
        <v>0.15110000000000001</v>
      </c>
      <c r="P60" s="92">
        <f t="shared" si="1"/>
        <v>2.7021276595744679</v>
      </c>
    </row>
    <row r="61" spans="1:16">
      <c r="A61" s="7" t="s">
        <v>23</v>
      </c>
      <c r="B61" s="103">
        <v>55</v>
      </c>
      <c r="C61" s="103">
        <v>62</v>
      </c>
      <c r="D61" s="103">
        <v>201</v>
      </c>
      <c r="E61" s="103">
        <v>232</v>
      </c>
      <c r="F61" s="104">
        <v>-0.1336</v>
      </c>
      <c r="G61" s="103">
        <v>45</v>
      </c>
      <c r="H61" s="103">
        <v>62</v>
      </c>
      <c r="I61" s="104">
        <v>-0.2742</v>
      </c>
      <c r="J61" s="103">
        <v>50</v>
      </c>
      <c r="K61" s="103">
        <v>53</v>
      </c>
      <c r="L61" s="104">
        <v>-5.6603800000000003E-2</v>
      </c>
      <c r="M61" s="105">
        <v>224500</v>
      </c>
      <c r="N61" s="105">
        <v>183000</v>
      </c>
      <c r="O61" s="104">
        <v>0.2268</v>
      </c>
      <c r="P61" s="92">
        <f t="shared" si="1"/>
        <v>4.0199999999999996</v>
      </c>
    </row>
    <row r="62" spans="1:16">
      <c r="A62" s="47" t="s">
        <v>24</v>
      </c>
      <c r="B62" s="74">
        <v>8980</v>
      </c>
      <c r="C62" s="74">
        <v>8728</v>
      </c>
      <c r="D62" s="74">
        <v>17232</v>
      </c>
      <c r="E62" s="74">
        <v>14537</v>
      </c>
      <c r="F62" s="75">
        <v>0.18540000000000001</v>
      </c>
      <c r="G62" s="74">
        <v>7784</v>
      </c>
      <c r="H62" s="74">
        <v>8974</v>
      </c>
      <c r="I62" s="75">
        <v>-0.1326</v>
      </c>
      <c r="J62" s="74">
        <v>6664</v>
      </c>
      <c r="K62" s="74">
        <v>8103</v>
      </c>
      <c r="L62" s="75">
        <v>-0.177589</v>
      </c>
      <c r="M62" s="77">
        <v>407500</v>
      </c>
      <c r="N62" s="77">
        <v>390000</v>
      </c>
      <c r="O62" s="75">
        <v>4.4900000000000002E-2</v>
      </c>
      <c r="P62" s="93">
        <f t="shared" si="1"/>
        <v>2.5858343337334935</v>
      </c>
    </row>
    <row r="64" spans="1:16">
      <c r="A64" s="36" t="s">
        <v>61</v>
      </c>
    </row>
    <row r="65" spans="1:16" ht="13.5" thickBot="1">
      <c r="A65" s="132" t="s">
        <v>34</v>
      </c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9" t="s">
        <v>74</v>
      </c>
      <c r="M65" s="140"/>
      <c r="N65" s="140"/>
      <c r="O65" s="140"/>
      <c r="P65" s="141"/>
    </row>
    <row r="66" spans="1:16">
      <c r="A66" s="41"/>
      <c r="B66" s="143" t="s">
        <v>26</v>
      </c>
      <c r="C66" s="144"/>
      <c r="D66" s="144"/>
      <c r="E66" s="144"/>
      <c r="F66" s="145"/>
      <c r="G66" s="146" t="s">
        <v>27</v>
      </c>
      <c r="H66" s="147"/>
      <c r="I66" s="148"/>
      <c r="J66" s="149" t="s">
        <v>28</v>
      </c>
      <c r="K66" s="150"/>
      <c r="L66" s="150"/>
      <c r="M66" s="150"/>
      <c r="N66" s="150"/>
      <c r="O66" s="150"/>
      <c r="P66" s="151"/>
    </row>
    <row r="67" spans="1:16" ht="35.1" customHeight="1">
      <c r="A67" s="9" t="s">
        <v>31</v>
      </c>
      <c r="B67" s="51" t="s">
        <v>166</v>
      </c>
      <c r="C67" s="51" t="s">
        <v>167</v>
      </c>
      <c r="D67" s="51" t="s">
        <v>168</v>
      </c>
      <c r="E67" s="51" t="s">
        <v>169</v>
      </c>
      <c r="F67" s="51" t="s">
        <v>57</v>
      </c>
      <c r="G67" s="54" t="s">
        <v>170</v>
      </c>
      <c r="H67" s="54" t="s">
        <v>171</v>
      </c>
      <c r="I67" s="60" t="s">
        <v>55</v>
      </c>
      <c r="J67" s="57" t="s">
        <v>172</v>
      </c>
      <c r="K67" s="57" t="s">
        <v>173</v>
      </c>
      <c r="L67" s="58" t="s">
        <v>58</v>
      </c>
      <c r="M67" s="58" t="s">
        <v>174</v>
      </c>
      <c r="N67" s="57" t="s">
        <v>175</v>
      </c>
      <c r="O67" s="58" t="s">
        <v>176</v>
      </c>
      <c r="P67" s="58" t="s">
        <v>29</v>
      </c>
    </row>
    <row r="68" spans="1:16">
      <c r="A68" s="7" t="s">
        <v>0</v>
      </c>
      <c r="B68" s="103">
        <v>967</v>
      </c>
      <c r="C68" s="103">
        <v>816</v>
      </c>
      <c r="D68" s="103">
        <v>1374</v>
      </c>
      <c r="E68" s="103">
        <v>589</v>
      </c>
      <c r="F68" s="104">
        <v>1.3328</v>
      </c>
      <c r="G68" s="103">
        <v>625</v>
      </c>
      <c r="H68" s="103">
        <v>778</v>
      </c>
      <c r="I68" s="104">
        <v>-0.19670000000000001</v>
      </c>
      <c r="J68" s="103">
        <v>498</v>
      </c>
      <c r="K68" s="103">
        <v>750</v>
      </c>
      <c r="L68" s="116">
        <v>-0.33600000000000002</v>
      </c>
      <c r="M68" s="105">
        <v>425000</v>
      </c>
      <c r="N68" s="105">
        <v>380950</v>
      </c>
      <c r="O68" s="104">
        <v>0.11559999999999999</v>
      </c>
      <c r="P68" s="92">
        <f>D68/J38</f>
        <v>0.74959083469721766</v>
      </c>
    </row>
    <row r="69" spans="1:16">
      <c r="A69" s="7" t="s">
        <v>1</v>
      </c>
      <c r="B69" s="103">
        <v>257</v>
      </c>
      <c r="C69" s="103">
        <v>321</v>
      </c>
      <c r="D69" s="103">
        <v>355</v>
      </c>
      <c r="E69" s="103">
        <v>271</v>
      </c>
      <c r="F69" s="104">
        <v>0.31</v>
      </c>
      <c r="G69" s="103">
        <v>232</v>
      </c>
      <c r="H69" s="103">
        <v>297</v>
      </c>
      <c r="I69" s="104">
        <v>-0.21890000000000001</v>
      </c>
      <c r="J69" s="103">
        <v>225</v>
      </c>
      <c r="K69" s="103">
        <v>263</v>
      </c>
      <c r="L69" s="116">
        <v>-0.144487</v>
      </c>
      <c r="M69" s="105">
        <v>339000</v>
      </c>
      <c r="N69" s="105">
        <v>296000</v>
      </c>
      <c r="O69" s="104">
        <v>0.14530000000000001</v>
      </c>
      <c r="P69" s="92">
        <f t="shared" ref="P69:P92" si="2">D69/J39</f>
        <v>0.37172774869109948</v>
      </c>
    </row>
    <row r="70" spans="1:16">
      <c r="A70" s="7" t="s">
        <v>2</v>
      </c>
      <c r="B70" s="103">
        <v>99</v>
      </c>
      <c r="C70" s="103">
        <v>96</v>
      </c>
      <c r="D70" s="103">
        <v>131</v>
      </c>
      <c r="E70" s="103">
        <v>104</v>
      </c>
      <c r="F70" s="104">
        <v>0.2596</v>
      </c>
      <c r="G70" s="103">
        <v>106</v>
      </c>
      <c r="H70" s="103">
        <v>124</v>
      </c>
      <c r="I70" s="104">
        <v>-0.1452</v>
      </c>
      <c r="J70" s="103">
        <v>111</v>
      </c>
      <c r="K70" s="103">
        <v>91</v>
      </c>
      <c r="L70" s="116">
        <v>0.21978</v>
      </c>
      <c r="M70" s="105">
        <v>262000</v>
      </c>
      <c r="N70" s="105">
        <v>230000</v>
      </c>
      <c r="O70" s="104">
        <v>0.1391</v>
      </c>
      <c r="P70" s="92">
        <f t="shared" si="2"/>
        <v>0.10429936305732485</v>
      </c>
    </row>
    <row r="71" spans="1:16">
      <c r="A71" s="7" t="s">
        <v>3</v>
      </c>
      <c r="B71" s="103">
        <v>24</v>
      </c>
      <c r="C71" s="103">
        <v>25</v>
      </c>
      <c r="D71" s="103">
        <v>33</v>
      </c>
      <c r="E71" s="103">
        <v>29</v>
      </c>
      <c r="F71" s="104">
        <v>0.13789999999999999</v>
      </c>
      <c r="G71" s="103">
        <v>22</v>
      </c>
      <c r="H71" s="103">
        <v>24</v>
      </c>
      <c r="I71" s="104">
        <v>-8.3299999999999999E-2</v>
      </c>
      <c r="J71" s="103">
        <v>16</v>
      </c>
      <c r="K71" s="103">
        <v>37</v>
      </c>
      <c r="L71" s="116">
        <v>-0.56756799999999996</v>
      </c>
      <c r="M71" s="105">
        <v>177500</v>
      </c>
      <c r="N71" s="105">
        <v>260000</v>
      </c>
      <c r="O71" s="104">
        <v>-0.31730000000000003</v>
      </c>
      <c r="P71" s="92">
        <f t="shared" si="2"/>
        <v>8.3544303797468356E-2</v>
      </c>
    </row>
    <row r="72" spans="1:16">
      <c r="A72" s="7" t="s">
        <v>4</v>
      </c>
      <c r="B72" s="103">
        <v>1</v>
      </c>
      <c r="C72" s="103">
        <v>0</v>
      </c>
      <c r="D72" s="103">
        <v>1</v>
      </c>
      <c r="E72" s="103">
        <v>0</v>
      </c>
      <c r="F72" s="104">
        <v>0</v>
      </c>
      <c r="G72" s="103">
        <v>1</v>
      </c>
      <c r="H72" s="103">
        <v>0</v>
      </c>
      <c r="I72" s="104">
        <v>0</v>
      </c>
      <c r="J72" s="103">
        <v>1</v>
      </c>
      <c r="K72" s="103">
        <v>1</v>
      </c>
      <c r="L72" s="116">
        <v>0</v>
      </c>
      <c r="M72" s="105">
        <v>242000</v>
      </c>
      <c r="N72" s="105">
        <v>280000</v>
      </c>
      <c r="O72" s="104">
        <v>-0.13569999999999999</v>
      </c>
      <c r="P72" s="92">
        <f t="shared" si="2"/>
        <v>9.5238095238095247E-3</v>
      </c>
    </row>
    <row r="73" spans="1:16">
      <c r="A73" s="7" t="s">
        <v>5</v>
      </c>
      <c r="B73" s="103">
        <v>9</v>
      </c>
      <c r="C73" s="103">
        <v>8</v>
      </c>
      <c r="D73" s="103">
        <v>24</v>
      </c>
      <c r="E73" s="103">
        <v>23</v>
      </c>
      <c r="F73" s="104">
        <v>4.3499999999999997E-2</v>
      </c>
      <c r="G73" s="103">
        <v>8</v>
      </c>
      <c r="H73" s="103">
        <v>13</v>
      </c>
      <c r="I73" s="104">
        <v>-0.3846</v>
      </c>
      <c r="J73" s="103">
        <v>7</v>
      </c>
      <c r="K73" s="103">
        <v>6</v>
      </c>
      <c r="L73" s="116">
        <v>0.16666700000000001</v>
      </c>
      <c r="M73" s="105">
        <v>274000</v>
      </c>
      <c r="N73" s="105">
        <v>251250</v>
      </c>
      <c r="O73" s="104">
        <v>9.0499999999999997E-2</v>
      </c>
      <c r="P73" s="92">
        <f t="shared" si="2"/>
        <v>0.14035087719298245</v>
      </c>
    </row>
    <row r="74" spans="1:16">
      <c r="A74" s="7" t="s">
        <v>6</v>
      </c>
      <c r="B74" s="103">
        <v>11</v>
      </c>
      <c r="C74" s="103">
        <v>12</v>
      </c>
      <c r="D74" s="103">
        <v>42</v>
      </c>
      <c r="E74" s="103">
        <v>60</v>
      </c>
      <c r="F74" s="104">
        <v>-0.3</v>
      </c>
      <c r="G74" s="103">
        <v>10</v>
      </c>
      <c r="H74" s="103">
        <v>11</v>
      </c>
      <c r="I74" s="104">
        <v>-9.0899999999999995E-2</v>
      </c>
      <c r="J74" s="103">
        <v>6</v>
      </c>
      <c r="K74" s="103">
        <v>5</v>
      </c>
      <c r="L74" s="116">
        <v>0.2</v>
      </c>
      <c r="M74" s="105">
        <v>167500</v>
      </c>
      <c r="N74" s="105">
        <v>205000</v>
      </c>
      <c r="O74" s="104">
        <v>-0.18290000000000001</v>
      </c>
      <c r="P74" s="92">
        <f t="shared" si="2"/>
        <v>0.36206896551724138</v>
      </c>
    </row>
    <row r="75" spans="1:16">
      <c r="A75" s="7" t="s">
        <v>7</v>
      </c>
      <c r="B75" s="103">
        <v>0</v>
      </c>
      <c r="C75" s="103">
        <v>0</v>
      </c>
      <c r="D75" s="103">
        <v>0</v>
      </c>
      <c r="E75" s="103">
        <v>1</v>
      </c>
      <c r="F75" s="104">
        <v>-1</v>
      </c>
      <c r="G75" s="103">
        <v>0</v>
      </c>
      <c r="H75" s="103">
        <v>1</v>
      </c>
      <c r="I75" s="104">
        <v>-1</v>
      </c>
      <c r="J75" s="103">
        <v>0</v>
      </c>
      <c r="K75" s="103">
        <v>0</v>
      </c>
      <c r="L75" s="116" t="s">
        <v>25</v>
      </c>
      <c r="M75" s="105">
        <v>0</v>
      </c>
      <c r="N75" s="105">
        <v>0</v>
      </c>
      <c r="O75" s="104">
        <v>0</v>
      </c>
      <c r="P75" s="92">
        <f t="shared" si="2"/>
        <v>0</v>
      </c>
    </row>
    <row r="76" spans="1:16">
      <c r="A76" s="7" t="s">
        <v>8</v>
      </c>
      <c r="B76" s="103">
        <v>1</v>
      </c>
      <c r="C76" s="103">
        <v>2</v>
      </c>
      <c r="D76" s="103">
        <v>10</v>
      </c>
      <c r="E76" s="103">
        <v>2</v>
      </c>
      <c r="F76" s="104">
        <v>4</v>
      </c>
      <c r="G76" s="103">
        <v>0</v>
      </c>
      <c r="H76" s="103">
        <v>2</v>
      </c>
      <c r="I76" s="104">
        <v>-1</v>
      </c>
      <c r="J76" s="103">
        <v>4</v>
      </c>
      <c r="K76" s="103">
        <v>1</v>
      </c>
      <c r="L76" s="116">
        <v>3</v>
      </c>
      <c r="M76" s="105">
        <v>187450</v>
      </c>
      <c r="N76" s="105">
        <v>178400</v>
      </c>
      <c r="O76" s="104">
        <v>5.0700000000000002E-2</v>
      </c>
      <c r="P76" s="92">
        <f t="shared" si="2"/>
        <v>8.1967213114754092E-2</v>
      </c>
    </row>
    <row r="77" spans="1:16">
      <c r="A77" s="7" t="s">
        <v>9</v>
      </c>
      <c r="B77" s="103">
        <v>2</v>
      </c>
      <c r="C77" s="103">
        <v>3</v>
      </c>
      <c r="D77" s="103">
        <v>30</v>
      </c>
      <c r="E77" s="103">
        <v>18</v>
      </c>
      <c r="F77" s="104">
        <v>0.66669999999999996</v>
      </c>
      <c r="G77" s="103">
        <v>4</v>
      </c>
      <c r="H77" s="103">
        <v>2</v>
      </c>
      <c r="I77" s="104">
        <v>1</v>
      </c>
      <c r="J77" s="103">
        <v>3</v>
      </c>
      <c r="K77" s="103">
        <v>0</v>
      </c>
      <c r="L77" s="116" t="s">
        <v>25</v>
      </c>
      <c r="M77" s="105">
        <v>225000</v>
      </c>
      <c r="N77" s="105">
        <v>0</v>
      </c>
      <c r="O77" s="104">
        <v>0</v>
      </c>
      <c r="P77" s="92">
        <f t="shared" si="2"/>
        <v>0.375</v>
      </c>
    </row>
    <row r="78" spans="1:16">
      <c r="A78" s="7" t="s">
        <v>10</v>
      </c>
      <c r="B78" s="103">
        <v>17</v>
      </c>
      <c r="C78" s="103">
        <v>14</v>
      </c>
      <c r="D78" s="103">
        <v>53</v>
      </c>
      <c r="E78" s="103">
        <v>34</v>
      </c>
      <c r="F78" s="104">
        <v>0.55879999999999996</v>
      </c>
      <c r="G78" s="103">
        <v>7</v>
      </c>
      <c r="H78" s="103">
        <v>18</v>
      </c>
      <c r="I78" s="104">
        <v>-0.61109999999999998</v>
      </c>
      <c r="J78" s="103">
        <v>12</v>
      </c>
      <c r="K78" s="103">
        <v>12</v>
      </c>
      <c r="L78" s="116">
        <v>0</v>
      </c>
      <c r="M78" s="105">
        <v>175500</v>
      </c>
      <c r="N78" s="105">
        <v>150000</v>
      </c>
      <c r="O78" s="104">
        <v>0.17</v>
      </c>
      <c r="P78" s="92">
        <f t="shared" si="2"/>
        <v>0.11181434599156118</v>
      </c>
    </row>
    <row r="79" spans="1:16">
      <c r="A79" s="7" t="s">
        <v>11</v>
      </c>
      <c r="B79" s="103">
        <v>0</v>
      </c>
      <c r="C79" s="103">
        <v>2</v>
      </c>
      <c r="D79" s="103">
        <v>9</v>
      </c>
      <c r="E79" s="103">
        <v>9</v>
      </c>
      <c r="F79" s="104">
        <v>0</v>
      </c>
      <c r="G79" s="103">
        <v>6</v>
      </c>
      <c r="H79" s="103">
        <v>7</v>
      </c>
      <c r="I79" s="104">
        <v>-0.1429</v>
      </c>
      <c r="J79" s="103">
        <v>1</v>
      </c>
      <c r="K79" s="103">
        <v>2</v>
      </c>
      <c r="L79" s="116">
        <v>-0.5</v>
      </c>
      <c r="M79" s="105">
        <v>395000</v>
      </c>
      <c r="N79" s="105">
        <v>345500</v>
      </c>
      <c r="O79" s="104">
        <v>0.14330000000000001</v>
      </c>
      <c r="P79" s="92">
        <f t="shared" si="2"/>
        <v>0.3</v>
      </c>
    </row>
    <row r="80" spans="1:16">
      <c r="A80" s="7" t="s">
        <v>12</v>
      </c>
      <c r="B80" s="103">
        <v>10</v>
      </c>
      <c r="C80" s="103">
        <v>11</v>
      </c>
      <c r="D80" s="103">
        <v>15</v>
      </c>
      <c r="E80" s="103">
        <v>20</v>
      </c>
      <c r="F80" s="104">
        <v>-0.25</v>
      </c>
      <c r="G80" s="103">
        <v>12</v>
      </c>
      <c r="H80" s="103">
        <v>7</v>
      </c>
      <c r="I80" s="104">
        <v>0.71430000000000005</v>
      </c>
      <c r="J80" s="103">
        <v>5</v>
      </c>
      <c r="K80" s="103">
        <v>7</v>
      </c>
      <c r="L80" s="116">
        <v>-0.28571400000000002</v>
      </c>
      <c r="M80" s="105">
        <v>274000</v>
      </c>
      <c r="N80" s="105">
        <v>215000</v>
      </c>
      <c r="O80" s="104">
        <v>0.27439999999999998</v>
      </c>
      <c r="P80" s="92">
        <f t="shared" si="2"/>
        <v>0.10135135135135136</v>
      </c>
    </row>
    <row r="81" spans="1:16">
      <c r="A81" s="7" t="s">
        <v>13</v>
      </c>
      <c r="B81" s="103">
        <v>3</v>
      </c>
      <c r="C81" s="103">
        <v>2</v>
      </c>
      <c r="D81" s="103">
        <v>12</v>
      </c>
      <c r="E81" s="103">
        <v>9</v>
      </c>
      <c r="F81" s="104">
        <v>0.33329999999999999</v>
      </c>
      <c r="G81" s="103">
        <v>2</v>
      </c>
      <c r="H81" s="103">
        <v>5</v>
      </c>
      <c r="I81" s="104">
        <v>-0.6</v>
      </c>
      <c r="J81" s="103">
        <v>2</v>
      </c>
      <c r="K81" s="103">
        <v>5</v>
      </c>
      <c r="L81" s="116">
        <v>-0.6</v>
      </c>
      <c r="M81" s="105">
        <v>242500</v>
      </c>
      <c r="N81" s="105">
        <v>283000</v>
      </c>
      <c r="O81" s="104">
        <v>-0.1431</v>
      </c>
      <c r="P81" s="92">
        <f t="shared" si="2"/>
        <v>0.15789473684210525</v>
      </c>
    </row>
    <row r="82" spans="1:16">
      <c r="A82" s="7" t="s">
        <v>14</v>
      </c>
      <c r="B82" s="103">
        <v>4</v>
      </c>
      <c r="C82" s="103">
        <v>5</v>
      </c>
      <c r="D82" s="103">
        <v>7</v>
      </c>
      <c r="E82" s="103">
        <v>8</v>
      </c>
      <c r="F82" s="104">
        <v>-0.125</v>
      </c>
      <c r="G82" s="103">
        <v>5</v>
      </c>
      <c r="H82" s="103">
        <v>6</v>
      </c>
      <c r="I82" s="104">
        <v>-0.16669999999999999</v>
      </c>
      <c r="J82" s="103">
        <v>0</v>
      </c>
      <c r="K82" s="103">
        <v>9</v>
      </c>
      <c r="L82" s="116">
        <v>-1</v>
      </c>
      <c r="M82" s="105">
        <v>0</v>
      </c>
      <c r="N82" s="105">
        <v>260000</v>
      </c>
      <c r="O82" s="104">
        <v>-1</v>
      </c>
      <c r="P82" s="92">
        <f t="shared" si="2"/>
        <v>0.11475409836065574</v>
      </c>
    </row>
    <row r="83" spans="1:16">
      <c r="A83" s="7" t="s">
        <v>15</v>
      </c>
      <c r="B83" s="103">
        <v>0</v>
      </c>
      <c r="C83" s="103">
        <v>0</v>
      </c>
      <c r="D83" s="103">
        <v>5</v>
      </c>
      <c r="E83" s="103">
        <v>0</v>
      </c>
      <c r="F83" s="104">
        <v>0</v>
      </c>
      <c r="G83" s="103">
        <v>0</v>
      </c>
      <c r="H83" s="103">
        <v>0</v>
      </c>
      <c r="I83" s="104">
        <v>0</v>
      </c>
      <c r="J83" s="103">
        <v>1</v>
      </c>
      <c r="K83" s="103">
        <v>0</v>
      </c>
      <c r="L83" s="116" t="s">
        <v>25</v>
      </c>
      <c r="M83" s="105">
        <v>260000</v>
      </c>
      <c r="N83" s="105">
        <v>0</v>
      </c>
      <c r="O83" s="104">
        <v>0</v>
      </c>
      <c r="P83" s="92">
        <f t="shared" si="2"/>
        <v>8.6206896551724144E-2</v>
      </c>
    </row>
    <row r="84" spans="1:16">
      <c r="A84" s="7" t="s">
        <v>16</v>
      </c>
      <c r="B84" s="103">
        <v>49</v>
      </c>
      <c r="C84" s="103">
        <v>57</v>
      </c>
      <c r="D84" s="103">
        <v>100</v>
      </c>
      <c r="E84" s="103">
        <v>108</v>
      </c>
      <c r="F84" s="104">
        <v>-7.4099999999999999E-2</v>
      </c>
      <c r="G84" s="103">
        <v>59</v>
      </c>
      <c r="H84" s="103">
        <v>58</v>
      </c>
      <c r="I84" s="104">
        <v>1.72E-2</v>
      </c>
      <c r="J84" s="103">
        <v>52</v>
      </c>
      <c r="K84" s="103">
        <v>61</v>
      </c>
      <c r="L84" s="116">
        <v>-0.14754100000000001</v>
      </c>
      <c r="M84" s="105">
        <v>256000</v>
      </c>
      <c r="N84" s="105">
        <v>235000</v>
      </c>
      <c r="O84" s="104">
        <v>8.9399999999999993E-2</v>
      </c>
      <c r="P84" s="92">
        <f t="shared" si="2"/>
        <v>0.36496350364963503</v>
      </c>
    </row>
    <row r="85" spans="1:16">
      <c r="A85" s="7" t="s">
        <v>17</v>
      </c>
      <c r="B85" s="103">
        <v>3</v>
      </c>
      <c r="C85" s="103">
        <v>1</v>
      </c>
      <c r="D85" s="103">
        <v>9</v>
      </c>
      <c r="E85" s="103">
        <v>3</v>
      </c>
      <c r="F85" s="104">
        <v>2</v>
      </c>
      <c r="G85" s="103">
        <v>5</v>
      </c>
      <c r="H85" s="103">
        <v>2</v>
      </c>
      <c r="I85" s="104">
        <v>1.5</v>
      </c>
      <c r="J85" s="103">
        <v>6</v>
      </c>
      <c r="K85" s="103">
        <v>1</v>
      </c>
      <c r="L85" s="116">
        <v>5</v>
      </c>
      <c r="M85" s="105">
        <v>188950</v>
      </c>
      <c r="N85" s="105">
        <v>200000</v>
      </c>
      <c r="O85" s="104">
        <v>-5.5300000000000002E-2</v>
      </c>
      <c r="P85" s="92">
        <f t="shared" si="2"/>
        <v>0.12</v>
      </c>
    </row>
    <row r="86" spans="1:16">
      <c r="A86" s="7" t="s">
        <v>18</v>
      </c>
      <c r="B86" s="103">
        <v>6</v>
      </c>
      <c r="C86" s="103">
        <v>1</v>
      </c>
      <c r="D86" s="103">
        <v>26</v>
      </c>
      <c r="E86" s="103">
        <v>15</v>
      </c>
      <c r="F86" s="104">
        <v>0.73329999999999995</v>
      </c>
      <c r="G86" s="103">
        <v>3</v>
      </c>
      <c r="H86" s="103">
        <v>5</v>
      </c>
      <c r="I86" s="104">
        <v>-0.4</v>
      </c>
      <c r="J86" s="103">
        <v>1</v>
      </c>
      <c r="K86" s="103">
        <v>5</v>
      </c>
      <c r="L86" s="116">
        <v>-0.8</v>
      </c>
      <c r="M86" s="105">
        <v>72000</v>
      </c>
      <c r="N86" s="105">
        <v>155000</v>
      </c>
      <c r="O86" s="104">
        <v>-0.53549999999999998</v>
      </c>
      <c r="P86" s="92">
        <f t="shared" si="2"/>
        <v>0.50980392156862742</v>
      </c>
    </row>
    <row r="87" spans="1:16">
      <c r="A87" s="7" t="s">
        <v>19</v>
      </c>
      <c r="B87" s="103">
        <v>0</v>
      </c>
      <c r="C87" s="103">
        <v>0</v>
      </c>
      <c r="D87" s="103">
        <v>0</v>
      </c>
      <c r="E87" s="103">
        <v>0</v>
      </c>
      <c r="F87" s="104">
        <v>0</v>
      </c>
      <c r="G87" s="103">
        <v>0</v>
      </c>
      <c r="H87" s="103">
        <v>0</v>
      </c>
      <c r="I87" s="104">
        <v>0</v>
      </c>
      <c r="J87" s="103">
        <v>0</v>
      </c>
      <c r="K87" s="103">
        <v>0</v>
      </c>
      <c r="L87" s="116" t="s">
        <v>25</v>
      </c>
      <c r="M87" s="105">
        <v>0</v>
      </c>
      <c r="N87" s="105">
        <v>0</v>
      </c>
      <c r="O87" s="104">
        <v>0</v>
      </c>
      <c r="P87" s="92">
        <f t="shared" si="2"/>
        <v>0</v>
      </c>
    </row>
    <row r="88" spans="1:16">
      <c r="A88" s="7" t="s">
        <v>20</v>
      </c>
      <c r="B88" s="103">
        <v>0</v>
      </c>
      <c r="C88" s="103">
        <v>5</v>
      </c>
      <c r="D88" s="103">
        <v>12</v>
      </c>
      <c r="E88" s="103">
        <v>9</v>
      </c>
      <c r="F88" s="104">
        <v>0.33329999999999999</v>
      </c>
      <c r="G88" s="103">
        <v>6</v>
      </c>
      <c r="H88" s="103">
        <v>3</v>
      </c>
      <c r="I88" s="104">
        <v>1</v>
      </c>
      <c r="J88" s="103">
        <v>5</v>
      </c>
      <c r="K88" s="103">
        <v>2</v>
      </c>
      <c r="L88" s="116">
        <v>1.5</v>
      </c>
      <c r="M88" s="105">
        <v>180000</v>
      </c>
      <c r="N88" s="105">
        <v>300500</v>
      </c>
      <c r="O88" s="104">
        <v>-0.40100000000000002</v>
      </c>
      <c r="P88" s="92">
        <f t="shared" si="2"/>
        <v>0.1276595744680851</v>
      </c>
    </row>
    <row r="89" spans="1:16">
      <c r="A89" s="7" t="s">
        <v>21</v>
      </c>
      <c r="B89" s="103">
        <v>6</v>
      </c>
      <c r="C89" s="103">
        <v>7</v>
      </c>
      <c r="D89" s="103">
        <v>31</v>
      </c>
      <c r="E89" s="103">
        <v>29</v>
      </c>
      <c r="F89" s="104">
        <v>6.9000000000000006E-2</v>
      </c>
      <c r="G89" s="103">
        <v>11</v>
      </c>
      <c r="H89" s="103">
        <v>6</v>
      </c>
      <c r="I89" s="104">
        <v>0.83330000000000004</v>
      </c>
      <c r="J89" s="103">
        <v>4</v>
      </c>
      <c r="K89" s="103">
        <v>7</v>
      </c>
      <c r="L89" s="116">
        <v>-0.42857099999999998</v>
      </c>
      <c r="M89" s="105">
        <v>296300</v>
      </c>
      <c r="N89" s="105">
        <v>239000</v>
      </c>
      <c r="O89" s="104">
        <v>0.2397</v>
      </c>
      <c r="P89" s="92">
        <f t="shared" si="2"/>
        <v>0.39743589743589741</v>
      </c>
    </row>
    <row r="90" spans="1:16">
      <c r="A90" s="7" t="s">
        <v>22</v>
      </c>
      <c r="B90" s="103">
        <v>6</v>
      </c>
      <c r="C90" s="103">
        <v>2</v>
      </c>
      <c r="D90" s="103">
        <v>11</v>
      </c>
      <c r="E90" s="103">
        <v>5</v>
      </c>
      <c r="F90" s="104">
        <v>1.2</v>
      </c>
      <c r="G90" s="103">
        <v>1</v>
      </c>
      <c r="H90" s="103">
        <v>3</v>
      </c>
      <c r="I90" s="104">
        <v>-0.66669999999999996</v>
      </c>
      <c r="J90" s="103">
        <v>4</v>
      </c>
      <c r="K90" s="103">
        <v>2</v>
      </c>
      <c r="L90" s="116">
        <v>1</v>
      </c>
      <c r="M90" s="105">
        <v>261400</v>
      </c>
      <c r="N90" s="105">
        <v>184950</v>
      </c>
      <c r="O90" s="104">
        <v>0.41339999999999999</v>
      </c>
      <c r="P90" s="92">
        <f t="shared" si="2"/>
        <v>0.23404255319148937</v>
      </c>
    </row>
    <row r="91" spans="1:16">
      <c r="A91" s="7" t="s">
        <v>23</v>
      </c>
      <c r="B91" s="103">
        <v>3</v>
      </c>
      <c r="C91" s="103">
        <v>2</v>
      </c>
      <c r="D91" s="103">
        <v>4</v>
      </c>
      <c r="E91" s="103">
        <v>5</v>
      </c>
      <c r="F91" s="104">
        <v>-0.2</v>
      </c>
      <c r="G91" s="103">
        <v>4</v>
      </c>
      <c r="H91" s="103">
        <v>2</v>
      </c>
      <c r="I91" s="104">
        <v>1</v>
      </c>
      <c r="J91" s="103">
        <v>2</v>
      </c>
      <c r="K91" s="103">
        <v>1</v>
      </c>
      <c r="L91" s="116">
        <v>1</v>
      </c>
      <c r="M91" s="105">
        <v>299700</v>
      </c>
      <c r="N91" s="105">
        <v>511000</v>
      </c>
      <c r="O91" s="104">
        <v>-0.41349999999999998</v>
      </c>
      <c r="P91" s="92">
        <f t="shared" si="2"/>
        <v>0.08</v>
      </c>
    </row>
    <row r="92" spans="1:16">
      <c r="A92" s="47" t="s">
        <v>24</v>
      </c>
      <c r="B92" s="74">
        <v>1478</v>
      </c>
      <c r="C92" s="74">
        <v>1392</v>
      </c>
      <c r="D92" s="74">
        <v>2294</v>
      </c>
      <c r="E92" s="74">
        <v>1351</v>
      </c>
      <c r="F92" s="75">
        <v>0.69799999999999995</v>
      </c>
      <c r="G92" s="74">
        <v>1129</v>
      </c>
      <c r="H92" s="74">
        <v>1374</v>
      </c>
      <c r="I92" s="75">
        <v>-0.17829999999999999</v>
      </c>
      <c r="J92" s="74">
        <v>966</v>
      </c>
      <c r="K92" s="74">
        <v>1268</v>
      </c>
      <c r="L92" s="90">
        <v>-0.23816999999999999</v>
      </c>
      <c r="M92" s="77">
        <v>349450</v>
      </c>
      <c r="N92" s="77">
        <v>325000</v>
      </c>
      <c r="O92" s="75">
        <v>7.5200000000000003E-2</v>
      </c>
      <c r="P92" s="93">
        <f t="shared" si="2"/>
        <v>0.3442376950780312</v>
      </c>
    </row>
  </sheetData>
  <mergeCells count="17">
    <mergeCell ref="A65:K65"/>
    <mergeCell ref="L65:P65"/>
    <mergeCell ref="B66:F66"/>
    <mergeCell ref="G66:I66"/>
    <mergeCell ref="J66:P66"/>
    <mergeCell ref="A32:O32"/>
    <mergeCell ref="A35:K35"/>
    <mergeCell ref="L35:P35"/>
    <mergeCell ref="B36:F36"/>
    <mergeCell ref="G36:I36"/>
    <mergeCell ref="J36:P36"/>
    <mergeCell ref="A30:O30"/>
    <mergeCell ref="A1:K1"/>
    <mergeCell ref="L1:P1"/>
    <mergeCell ref="B2:F2"/>
    <mergeCell ref="G2:I2"/>
    <mergeCell ref="J2:P2"/>
  </mergeCells>
  <pageMargins left="0.5" right="0.5" top="0.5" bottom="0.5" header="0.3" footer="0.3"/>
  <pageSetup scale="84" fitToHeight="3" orientation="landscape" verticalDpi="1200" r:id="rId1"/>
  <headerFooter alignWithMargins="0">
    <oddFooter>&amp;L&amp;P&amp;R&amp;7Copyright 2018, Northwest Multiple Listing Service. ALL RIGHTS RESERVED.
This material may not be published, broadcast, rewritten or redistributed without prior permission.</oddFooter>
  </headerFooter>
  <rowBreaks count="2" manualBreakCount="2">
    <brk id="33" max="16383" man="1"/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Jan</vt:lpstr>
      <vt:lpstr>Feb</vt:lpstr>
      <vt:lpstr>March</vt:lpstr>
      <vt:lpstr>April</vt:lpstr>
      <vt:lpstr>May</vt:lpstr>
      <vt:lpstr>June</vt:lpstr>
      <vt:lpstr>July</vt:lpstr>
      <vt:lpstr>Aug</vt:lpstr>
      <vt:lpstr>Sept</vt:lpstr>
      <vt:lpstr>Oct</vt:lpstr>
      <vt:lpstr>Nov</vt:lpstr>
      <vt:lpstr>Dec</vt:lpstr>
      <vt:lpstr>CumMo</vt:lpstr>
      <vt:lpstr>April!Print_Area</vt:lpstr>
      <vt:lpstr>Dec!Print_Area</vt:lpstr>
      <vt:lpstr>Jan!Print_Area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2015-02-02T19:52:06Z</dcterms:created>
  <dcterms:modified xsi:type="dcterms:W3CDTF">2018-11-01T17:37:25Z</dcterms:modified>
</cp:coreProperties>
</file>